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JULIO" sheetId="1" r:id="rId1"/>
    <sheet name="AGOSTO" sheetId="2" r:id="rId2"/>
    <sheet name="SEPTIEMBRE" sheetId="3" r:id="rId3"/>
  </sheets>
  <definedNames>
    <definedName name="_xlnm.Print_Area" localSheetId="1">'AGOSTO'!$A$1:$F$78</definedName>
    <definedName name="_xlnm.Print_Area" localSheetId="0">'JULIO'!$A$1:$F$78</definedName>
    <definedName name="_xlnm.Print_Area" localSheetId="2">'SEPTIEMBRE'!$A$1:$F$78</definedName>
  </definedNames>
  <calcPr fullCalcOnLoad="1"/>
</workbook>
</file>

<file path=xl/sharedStrings.xml><?xml version="1.0" encoding="utf-8"?>
<sst xmlns="http://schemas.openxmlformats.org/spreadsheetml/2006/main" count="126" uniqueCount="39">
  <si>
    <t>Concepto</t>
  </si>
  <si>
    <t>Saldo Inicial</t>
  </si>
  <si>
    <t>Cargos del periodo</t>
  </si>
  <si>
    <t>Abonos del periodo</t>
  </si>
  <si>
    <t>Saldo final</t>
  </si>
  <si>
    <t>Variación del periodo</t>
  </si>
  <si>
    <t>4=(1+2-3)</t>
  </si>
  <si>
    <t>5=(4-1)</t>
  </si>
  <si>
    <t>___________________________________________________</t>
  </si>
  <si>
    <t>__________________</t>
  </si>
  <si>
    <t>ACTIVO</t>
  </si>
  <si>
    <t>ACTIVO CIRCULANTE</t>
  </si>
  <si>
    <t>EFECTIVO Y EQUIVALENTES</t>
  </si>
  <si>
    <t>DERECHOS A RECIBIR BIENES O SERVICIOS</t>
  </si>
  <si>
    <t>INVENTARIOS</t>
  </si>
  <si>
    <t>ALMACENES</t>
  </si>
  <si>
    <t>OTROS ACTIVOS CIRCULANTES</t>
  </si>
  <si>
    <t>ACTIVO NO CIRCULANTE</t>
  </si>
  <si>
    <t>INVERSIONES FINANCIERAS A LARGO PLAZO</t>
  </si>
  <si>
    <t>BIENES MUEBLES</t>
  </si>
  <si>
    <t>ACTIVOS INTANGIBLES</t>
  </si>
  <si>
    <t>ACTIVOS DIFERIDOS</t>
  </si>
  <si>
    <t>OTROS ACTIVOS NO CIRCULANTES</t>
  </si>
  <si>
    <t>MUNICIPIO DE MINERAL DE LA REFORMA, HGO.</t>
  </si>
  <si>
    <t>ESTADO ANALITICO DEL ACTIVO</t>
  </si>
  <si>
    <t>DERECHOS A RECIBIR EFECTIVO O</t>
  </si>
  <si>
    <t>EQUIVALENTES</t>
  </si>
  <si>
    <t>ESTIMACIÓN POR PÉRDIDAS O DETERIORO DE</t>
  </si>
  <si>
    <t>ACTIVOS CIRCULANTES</t>
  </si>
  <si>
    <t>EQUIVALENTES A LARGO PLAZO</t>
  </si>
  <si>
    <t>BIENES INMUEBLES, INFRAESTRUCTURA Y</t>
  </si>
  <si>
    <t>CONSTRUCCIONES EN PROCESO</t>
  </si>
  <si>
    <t>DEPRECIACIÓN, DETERIORO Y AMORTIZACIÓN</t>
  </si>
  <si>
    <t>ACUMULADA DE BIENES</t>
  </si>
  <si>
    <t>ESTIMACIÓN POR PÉRDIDA O DETERIORO DE</t>
  </si>
  <si>
    <t>ACTIVOS NO CIRCULANTES</t>
  </si>
  <si>
    <t>DEL 01 AL 30 DE  JULIO  DEL 2020</t>
  </si>
  <si>
    <t>DEL 01 AL 31 DE  AGOSTO  DEL 2020</t>
  </si>
  <si>
    <t>DEL 01 AL 30 DE  SEPTIEMBRE 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</si>
</sst>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 NEYDY IVONE GOMEZ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 NEYDY IVONE GOMEZ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LUZ NERI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 CONTRERAS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PRESIDENTE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F47" sqref="F47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4"/>
      <c r="B2" s="4"/>
      <c r="C2" s="4"/>
      <c r="D2" s="4"/>
      <c r="E2" s="4"/>
      <c r="F2" s="4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36</v>
      </c>
      <c r="B4" s="9"/>
      <c r="C4" s="9"/>
      <c r="D4" s="9"/>
      <c r="E4" s="9"/>
      <c r="F4" s="9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501385101.07</v>
      </c>
      <c r="C9" s="3">
        <v>711428496.1</v>
      </c>
      <c r="D9" s="3">
        <v>696485388</v>
      </c>
      <c r="E9" s="3">
        <f>B9+C9+-D9</f>
        <v>516328209.1700001</v>
      </c>
      <c r="F9" s="3">
        <f>B9-E9</f>
        <v>-14943108.100000083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4301631.5</v>
      </c>
      <c r="C12" s="3">
        <v>700532136.52</v>
      </c>
      <c r="D12" s="3">
        <v>674343152.18</v>
      </c>
      <c r="E12" s="3">
        <f>B12+C12+-D12</f>
        <v>30490615.840000033</v>
      </c>
      <c r="F12" s="3">
        <f>B12-E12</f>
        <v>-26188984.340000033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2751065.89</v>
      </c>
      <c r="C15" s="3">
        <v>424324206.76</v>
      </c>
      <c r="D15" s="3">
        <v>402174538.66</v>
      </c>
      <c r="E15" s="3">
        <f>B15+C15+-D15</f>
        <v>24900733.98999995</v>
      </c>
      <c r="F15" s="3">
        <f>B15-E15</f>
        <v>-22149668.09999995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1540654.43</v>
      </c>
      <c r="C17" s="3">
        <v>276207929.76</v>
      </c>
      <c r="D17" s="3">
        <v>272168613.52</v>
      </c>
      <c r="E17" s="3">
        <f>B17+C17+-D17</f>
        <v>5579970.670000017</v>
      </c>
      <c r="F17" s="3">
        <f>B17-E17</f>
        <v>-4039316.240000017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497083469.57</v>
      </c>
      <c r="C32" s="3">
        <v>10896359.58</v>
      </c>
      <c r="D32" s="3">
        <v>22142235.82</v>
      </c>
      <c r="E32" s="3">
        <f>B32+C32+-D32</f>
        <v>485837593.33</v>
      </c>
      <c r="F32" s="3">
        <v>-11245876.24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363762576.05</v>
      </c>
      <c r="C40" s="3">
        <v>4655026.91</v>
      </c>
      <c r="D40" s="3">
        <v>6479484.37</v>
      </c>
      <c r="E40" s="3">
        <f>B40+C40+-D40</f>
        <v>361938118.59000003</v>
      </c>
      <c r="F40" s="3">
        <v>-1824457.46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129499712.42</v>
      </c>
      <c r="C43" s="3">
        <v>6241332.67</v>
      </c>
      <c r="D43" s="3">
        <v>16659200.71</v>
      </c>
      <c r="E43" s="3">
        <v>120081844.38</v>
      </c>
      <c r="F43" s="3">
        <v>-9417868.04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3550.74</v>
      </c>
      <c r="E45" s="3">
        <f>B45+C45+-D45</f>
        <v>3817630.36</v>
      </c>
      <c r="F45" s="3">
        <v>-3550.74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37">
      <selection activeCell="F11" sqref="F11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5"/>
      <c r="B2" s="5"/>
      <c r="C2" s="5"/>
      <c r="D2" s="5"/>
      <c r="E2" s="5"/>
      <c r="F2" s="5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37</v>
      </c>
      <c r="B4" s="9"/>
      <c r="C4" s="9"/>
      <c r="D4" s="9"/>
      <c r="E4" s="9"/>
      <c r="F4" s="9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501385101.07</v>
      </c>
      <c r="C9" s="3">
        <v>845427508.14</v>
      </c>
      <c r="D9" s="3">
        <v>864928847.52</v>
      </c>
      <c r="E9" s="3">
        <f>B9+C9+-D9</f>
        <v>481883761.69000006</v>
      </c>
      <c r="F9" s="3">
        <v>-19501339.38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4301631.5</v>
      </c>
      <c r="C12" s="3">
        <v>828442944.38</v>
      </c>
      <c r="D12" s="3">
        <v>812916439.58</v>
      </c>
      <c r="E12" s="3">
        <f>B12+C12+-D12</f>
        <v>19828136.299999952</v>
      </c>
      <c r="F12" s="3">
        <v>15526504.8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2751065.89</v>
      </c>
      <c r="C15" s="3">
        <v>512493816.95</v>
      </c>
      <c r="D15" s="3">
        <v>497368283.45</v>
      </c>
      <c r="E15" s="3">
        <f>B15+C15+-D15</f>
        <v>17876599.389999986</v>
      </c>
      <c r="F15" s="3">
        <v>15125533.5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1540654.43</v>
      </c>
      <c r="C17" s="3">
        <v>315949127.43</v>
      </c>
      <c r="D17" s="3">
        <v>315548156.13</v>
      </c>
      <c r="E17" s="3">
        <f>B17+C17+-D17</f>
        <v>1941625.730000019</v>
      </c>
      <c r="F17" s="3">
        <v>400971.3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497083469.57</v>
      </c>
      <c r="C32" s="3">
        <v>16984563.76</v>
      </c>
      <c r="D32" s="3">
        <v>52012407.94</v>
      </c>
      <c r="E32" s="3">
        <f>B32+C32+-D32</f>
        <v>462055625.39</v>
      </c>
      <c r="F32" s="3">
        <v>-35027844.18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363762576.05</v>
      </c>
      <c r="C40" s="3">
        <v>10343231.09</v>
      </c>
      <c r="D40" s="3">
        <v>36349656.49</v>
      </c>
      <c r="E40" s="3">
        <f>B40+C40+-D40</f>
        <v>337756150.65</v>
      </c>
      <c r="F40" s="3">
        <v>-26006425.4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129499712.42</v>
      </c>
      <c r="C43" s="3">
        <v>6641332.67</v>
      </c>
      <c r="D43" s="3">
        <v>15659200.71</v>
      </c>
      <c r="E43" s="3">
        <v>120481844.38</v>
      </c>
      <c r="F43" s="3">
        <v>-9017868.04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3550.74</v>
      </c>
      <c r="E45" s="3">
        <f>B45+C45+-D45</f>
        <v>3817630.36</v>
      </c>
      <c r="F45" s="3">
        <v>-3550.74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0" workbookViewId="0" topLeftCell="A58">
      <selection activeCell="E23" sqref="E23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6"/>
      <c r="B2" s="6"/>
      <c r="C2" s="6"/>
      <c r="D2" s="6"/>
      <c r="E2" s="6"/>
      <c r="F2" s="6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38</v>
      </c>
      <c r="B4" s="9"/>
      <c r="C4" s="9"/>
      <c r="D4" s="9"/>
      <c r="E4" s="9"/>
      <c r="F4" s="9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501385101.07</v>
      </c>
      <c r="C9" s="3">
        <v>915739035.81</v>
      </c>
      <c r="D9" s="3">
        <v>923607391.69</v>
      </c>
      <c r="E9" s="3">
        <f>B9+C9+-D9</f>
        <v>493516745.1899998</v>
      </c>
      <c r="F9" s="3">
        <v>-7868355.88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7"/>
      <c r="G11" s="3"/>
    </row>
    <row r="12" spans="1:7" ht="15">
      <c r="A12" t="s">
        <v>11</v>
      </c>
      <c r="B12" s="3">
        <v>4301631.5</v>
      </c>
      <c r="C12" s="3">
        <v>898754472.05</v>
      </c>
      <c r="D12" s="3">
        <v>871594983.75</v>
      </c>
      <c r="E12" s="3">
        <f>B12+C12+-D12</f>
        <v>31461119.799999952</v>
      </c>
      <c r="F12" s="3">
        <f>B12-E12</f>
        <v>-27159488.299999952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2751065.89</v>
      </c>
      <c r="C15" s="3">
        <v>551533174.16</v>
      </c>
      <c r="D15" s="3">
        <v>528020121.42</v>
      </c>
      <c r="E15" s="3">
        <f>B15+C15+-D15</f>
        <v>26264118.629999936</v>
      </c>
      <c r="F15" s="3">
        <f>B15-E15</f>
        <v>-23513052.739999935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1540654.43</v>
      </c>
      <c r="C17" s="3">
        <v>347221297.89</v>
      </c>
      <c r="D17" s="3">
        <v>343574862.33</v>
      </c>
      <c r="E17" s="3">
        <f>B17+C17+-D17</f>
        <v>5187089.99000001</v>
      </c>
      <c r="F17" s="3">
        <f>B17-E17</f>
        <v>-3646435.56000001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497083469.57</v>
      </c>
      <c r="C32" s="3">
        <v>16984563.76</v>
      </c>
      <c r="D32" s="3">
        <v>52012407.94</v>
      </c>
      <c r="E32" s="3">
        <f>B32+C32+-D32</f>
        <v>462055625.39</v>
      </c>
      <c r="F32" s="3">
        <f>B32-E32</f>
        <v>35027844.18000001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363762576.05</v>
      </c>
      <c r="C40" s="3">
        <v>10343231.09</v>
      </c>
      <c r="D40" s="3">
        <v>36349656.49</v>
      </c>
      <c r="E40" s="3">
        <f>B40+C40+-D40</f>
        <v>337756150.65</v>
      </c>
      <c r="F40" s="3">
        <f>B40-E40</f>
        <v>26006425.400000036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129499712.42</v>
      </c>
      <c r="C43" s="3">
        <v>6641332.67</v>
      </c>
      <c r="D43" s="3">
        <v>15659200.71</v>
      </c>
      <c r="E43" s="3">
        <v>120481844.38</v>
      </c>
      <c r="F43" s="3">
        <f>B43-E43</f>
        <v>9017868.040000007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3550.74</v>
      </c>
      <c r="E45" s="3">
        <f>B45+C45+-D45</f>
        <v>3817630.36</v>
      </c>
      <c r="F45" s="3">
        <f>B45-E45</f>
        <v>3550.7400000002235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2020-04-06T15:20:16Z</cp:lastPrinted>
  <dcterms:created xsi:type="dcterms:W3CDTF">2017-03-22T23:13:52Z</dcterms:created>
  <dcterms:modified xsi:type="dcterms:W3CDTF">2020-10-07T15:05:39Z</dcterms:modified>
  <cp:category/>
  <cp:version/>
  <cp:contentType/>
  <cp:contentStatus/>
</cp:coreProperties>
</file>