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'AGOSTO'!$A$1:$F$78</definedName>
    <definedName name="_xlnm.Print_Area" localSheetId="0">'JULIO'!$A$1:$F$78</definedName>
    <definedName name="_xlnm.Print_Area" localSheetId="2">'SEPTIEMBRE'!$A$1:$F$78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<sst xmlns="http://schemas.openxmlformats.org/spreadsheetml/2006/main" count="126" uniqueCount="39">
  <si>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</si>
  <si>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</si>
  <si>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</si>
  <si>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</si>
  <si>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</si>
  <si>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</si>
  <si>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</si>
  <si>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</si>
  <si>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</si>
  <si>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</si>
  <si>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</si>
  <si>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</si>
  <si>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</si>
  <si>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</si>
  <si>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</si>
  <si>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</si>
  <si>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</si>
  <si>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</si>
  <si>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</si>
  <si>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</si>
  <si>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</si>
  <si>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</si>
  <si>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</si>
  <si>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</si>
  <si>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</si>
  <si>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</si>
  <si>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</si>
  <si>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</si>
  <si>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</si>
  <si>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</si>
  <si>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</si>
  <si>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</si>
  <si>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</si>
  <si>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</si>
  <si>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</si>
  <si>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</si>
  <si>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AL 31 DE JULIO DEL 2019</t>
  </si>
  <si>
    <t>DEL 01 AL 31 DE AGOSTO DEL 2019</t>
  </si>
  <si>
    <t>DEL 01 AL 30 DE SEPTIEMBRE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</si>
</sst>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3" fontId="0" fillId="0" borderId="0" xfId="47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A7" sqref="A7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7" t="s">
        <v>23</v>
      </c>
      <c r="B1" s="7"/>
      <c r="C1" s="7"/>
      <c r="D1" s="7"/>
      <c r="E1" s="7"/>
      <c r="F1" s="7"/>
    </row>
    <row r="2" spans="1:6" ht="18.75">
      <c r="A2" s="4"/>
      <c r="B2" s="4"/>
      <c r="C2" s="4"/>
      <c r="D2" s="4"/>
      <c r="E2" s="4"/>
      <c r="F2" s="4"/>
    </row>
    <row r="3" spans="1:6" ht="18.75">
      <c r="A3" s="7" t="s">
        <v>24</v>
      </c>
      <c r="B3" s="7"/>
      <c r="C3" s="7"/>
      <c r="D3" s="7"/>
      <c r="E3" s="7"/>
      <c r="F3" s="7"/>
    </row>
    <row r="4" spans="1:6" ht="18.75">
      <c r="A4" s="8" t="s">
        <v>36</v>
      </c>
      <c r="B4" s="8"/>
      <c r="C4" s="8"/>
      <c r="D4" s="8"/>
      <c r="E4" s="8"/>
      <c r="F4" s="8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496870726.66</v>
      </c>
      <c r="C9" s="3">
        <v>730634419.54</v>
      </c>
      <c r="D9" s="3">
        <v>690643200</v>
      </c>
      <c r="E9" s="3">
        <f>B9+C9+-D9</f>
        <v>536861946.20000005</v>
      </c>
      <c r="F9" s="3">
        <f>B9-E9</f>
        <v>-39991219.54000002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17625355.04</v>
      </c>
      <c r="C12" s="3">
        <v>709034438.72</v>
      </c>
      <c r="D12" s="3">
        <v>675796093.78</v>
      </c>
      <c r="E12" s="3">
        <v>50863699.98</v>
      </c>
      <c r="F12" s="3">
        <f>B12-E12</f>
        <v>-33238344.939999998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16810226.53</v>
      </c>
      <c r="C15" s="3">
        <v>408311153.24</v>
      </c>
      <c r="D15" s="3">
        <v>376506708.81</v>
      </c>
      <c r="E15" s="3">
        <f>B15+C15+-D15</f>
        <v>48614670.95999998</v>
      </c>
      <c r="F15" s="3">
        <f>B15-E15</f>
        <v>-31804444.429999977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805217.33</v>
      </c>
      <c r="C17" s="3">
        <v>300723285.48</v>
      </c>
      <c r="D17" s="3">
        <v>299289384.97</v>
      </c>
      <c r="E17" s="3">
        <f>B17+C17+-D17</f>
        <v>2239117.839999974</v>
      </c>
      <c r="F17" s="3">
        <f>B17-E17</f>
        <v>-1433900.5099999737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479245371.62</v>
      </c>
      <c r="C32" s="3">
        <v>21599980.82</v>
      </c>
      <c r="D32" s="3">
        <v>14847106.42</v>
      </c>
      <c r="E32" s="3">
        <f>B32+C32+-D32</f>
        <v>485998246.02</v>
      </c>
      <c r="F32" s="3">
        <f>B32-E32</f>
        <v>-6752874.399999976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364744990.5</v>
      </c>
      <c r="C40" s="3">
        <v>10239090.79</v>
      </c>
      <c r="D40" s="3">
        <v>14847106.42</v>
      </c>
      <c r="E40" s="3">
        <f>B40+C40+-D40</f>
        <v>360136974.87</v>
      </c>
      <c r="F40" s="3">
        <f>+E40-B40</f>
        <v>-4608015.629999995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110679200.02</v>
      </c>
      <c r="C43" s="3">
        <v>11360890.03</v>
      </c>
      <c r="D43" s="3">
        <v>0</v>
      </c>
      <c r="E43" s="3">
        <f>B43+C43+-D43</f>
        <v>122040090.05</v>
      </c>
      <c r="F43" s="3">
        <f>+E43-B43</f>
        <v>11360890.030000001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0</v>
      </c>
      <c r="E45" s="3">
        <f>B45+C45+-D45</f>
        <v>3821181.1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D43" sqref="D43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7" t="s">
        <v>23</v>
      </c>
      <c r="B1" s="7"/>
      <c r="C1" s="7"/>
      <c r="D1" s="7"/>
      <c r="E1" s="7"/>
      <c r="F1" s="7"/>
    </row>
    <row r="2" spans="1:6" ht="18.75">
      <c r="A2" s="5"/>
      <c r="B2" s="5"/>
      <c r="C2" s="5"/>
      <c r="D2" s="5"/>
      <c r="E2" s="5"/>
      <c r="F2" s="5"/>
    </row>
    <row r="3" spans="1:6" ht="18.75">
      <c r="A3" s="7" t="s">
        <v>24</v>
      </c>
      <c r="B3" s="7"/>
      <c r="C3" s="7"/>
      <c r="D3" s="7"/>
      <c r="E3" s="7"/>
      <c r="F3" s="7"/>
    </row>
    <row r="4" spans="1:6" ht="18.75">
      <c r="A4" s="8" t="s">
        <v>37</v>
      </c>
      <c r="B4" s="8"/>
      <c r="C4" s="8"/>
      <c r="D4" s="8"/>
      <c r="E4" s="8"/>
      <c r="F4" s="8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496870726.66</v>
      </c>
      <c r="C9" s="3">
        <v>807925723.94</v>
      </c>
      <c r="D9" s="3">
        <v>772745559.61</v>
      </c>
      <c r="E9" s="3">
        <f>B9+C9+-D9</f>
        <v>532050890.9900001</v>
      </c>
      <c r="F9" s="3">
        <f>B9-E9</f>
        <v>-35180164.3300001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17625355.04</v>
      </c>
      <c r="C12" s="3">
        <v>783631361.98</v>
      </c>
      <c r="D12" s="3">
        <v>756607823.9</v>
      </c>
      <c r="E12" s="3">
        <f>B12+C12+-D12</f>
        <v>44648893.120000005</v>
      </c>
      <c r="F12" s="3">
        <f>B12-E12</f>
        <v>-27023538.080000006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16810226.53</v>
      </c>
      <c r="C15" s="3">
        <v>449224342.09</v>
      </c>
      <c r="D15" s="3">
        <v>423603459.72</v>
      </c>
      <c r="E15" s="3">
        <f>B15+C15+-D15</f>
        <v>42431108.899999976</v>
      </c>
      <c r="F15" s="3">
        <f>B15-E15</f>
        <v>-25620882.369999975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805217.33</v>
      </c>
      <c r="C17" s="3">
        <v>334406019.89</v>
      </c>
      <c r="D17" s="3">
        <v>333004364.18</v>
      </c>
      <c r="E17" s="3">
        <f>B17+C17+-D17</f>
        <v>2206873.039999962</v>
      </c>
      <c r="F17" s="3">
        <f>B17-E17</f>
        <v>-1401655.7099999618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1000</v>
      </c>
      <c r="D20" s="3">
        <v>0</v>
      </c>
      <c r="E20" s="3">
        <f>B20+C20+-D20</f>
        <v>10911.18</v>
      </c>
      <c r="F20" s="3">
        <f>B20-E20</f>
        <v>-1000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479245371.62</v>
      </c>
      <c r="C32" s="3">
        <v>24294361.96</v>
      </c>
      <c r="D32" s="3">
        <v>16137735.71</v>
      </c>
      <c r="E32" s="3">
        <f>B32+C32+-D32</f>
        <v>487401997.87</v>
      </c>
      <c r="F32" s="3">
        <f>B32-E32</f>
        <v>-8156626.25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364744990.5</v>
      </c>
      <c r="C40" s="3">
        <v>12023849.05</v>
      </c>
      <c r="D40" s="3">
        <v>16137735.71</v>
      </c>
      <c r="E40" s="3">
        <f>B40+C40+-D40</f>
        <v>360631103.84000003</v>
      </c>
      <c r="F40" s="3">
        <f>+E40-B40</f>
        <v>-4113886.6599999666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110679200.02</v>
      </c>
      <c r="C43" s="3">
        <v>12270512.91</v>
      </c>
      <c r="D43" s="3">
        <v>0</v>
      </c>
      <c r="E43" s="3">
        <f>B43+C43+-D43</f>
        <v>122949712.92999999</v>
      </c>
      <c r="F43" s="3">
        <f>+E43-B43</f>
        <v>12270512.909999996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0</v>
      </c>
      <c r="E45" s="3">
        <f>B45+C45+-D45</f>
        <v>3821181.1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1">
      <selection activeCell="B49" sqref="B49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7" t="s">
        <v>23</v>
      </c>
      <c r="B1" s="7"/>
      <c r="C1" s="7"/>
      <c r="D1" s="7"/>
      <c r="E1" s="7"/>
      <c r="F1" s="7"/>
    </row>
    <row r="2" spans="1:6" ht="18.75">
      <c r="A2" s="6"/>
      <c r="B2" s="6"/>
      <c r="C2" s="6"/>
      <c r="D2" s="6"/>
      <c r="E2" s="6"/>
      <c r="F2" s="6"/>
    </row>
    <row r="3" spans="1:6" ht="18.75">
      <c r="A3" s="7" t="s">
        <v>24</v>
      </c>
      <c r="B3" s="7"/>
      <c r="C3" s="7"/>
      <c r="D3" s="7"/>
      <c r="E3" s="7"/>
      <c r="F3" s="7"/>
    </row>
    <row r="4" spans="1:6" ht="18.75">
      <c r="A4" s="8" t="s">
        <v>38</v>
      </c>
      <c r="B4" s="8"/>
      <c r="C4" s="8"/>
      <c r="D4" s="8"/>
      <c r="E4" s="8"/>
      <c r="F4" s="8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496870726.66</v>
      </c>
      <c r="C9" s="3">
        <v>887441764.22</v>
      </c>
      <c r="D9" s="3">
        <v>848750816.71</v>
      </c>
      <c r="E9" s="3">
        <f>B9+C9+-D9</f>
        <v>535561674.1700001</v>
      </c>
      <c r="F9" s="3">
        <f>B9-E9</f>
        <v>-38690947.51000005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17625355.04</v>
      </c>
      <c r="C12" s="3">
        <v>860520250.99</v>
      </c>
      <c r="D12" s="3">
        <v>832613081</v>
      </c>
      <c r="E12" s="3">
        <f>B12+C12+-D12</f>
        <v>45532525.02999997</v>
      </c>
      <c r="F12" s="3">
        <f>B12-E12</f>
        <v>-27907169.989999972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16810226.53</v>
      </c>
      <c r="C15" s="3">
        <v>491337910.25</v>
      </c>
      <c r="D15" s="3">
        <v>464916850.69</v>
      </c>
      <c r="E15" s="3">
        <f>B15+C15+-D15</f>
        <v>43231286.089999974</v>
      </c>
      <c r="F15" s="3">
        <f>B15-E15</f>
        <v>-26421059.559999973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805217.33</v>
      </c>
      <c r="C17" s="3">
        <v>369181340.74</v>
      </c>
      <c r="D17" s="3">
        <v>367696230.31</v>
      </c>
      <c r="E17" s="3">
        <f>B17+C17+-D17</f>
        <v>2290327.7599999905</v>
      </c>
      <c r="F17" s="3">
        <f>B17-E17</f>
        <v>-1485110.4299999904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1000</v>
      </c>
      <c r="D20" s="3">
        <v>0</v>
      </c>
      <c r="E20" s="3">
        <f>B20+C20+-D20</f>
        <v>10911.18</v>
      </c>
      <c r="F20" s="3">
        <f>B20-E20</f>
        <v>-1000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479245371.62</v>
      </c>
      <c r="C32" s="3">
        <v>26921513.23</v>
      </c>
      <c r="D32" s="3">
        <v>16137735.71</v>
      </c>
      <c r="E32" s="3">
        <f>B32+C32+-D32</f>
        <v>490029149.14000005</v>
      </c>
      <c r="F32" s="3">
        <f>B32-E32</f>
        <v>-10783777.52000004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364744990.5</v>
      </c>
      <c r="C40" s="3">
        <v>13358148.51</v>
      </c>
      <c r="D40" s="3">
        <v>16137735.71</v>
      </c>
      <c r="E40" s="3">
        <f>B40+C40+-D40</f>
        <v>361965403.3</v>
      </c>
      <c r="F40" s="3">
        <f>+E40-B40</f>
        <v>-2779587.199999988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110679200.02</v>
      </c>
      <c r="C43" s="3">
        <v>13563364.72</v>
      </c>
      <c r="D43" s="3">
        <v>0</v>
      </c>
      <c r="E43" s="3">
        <f>B43+C43+-D43</f>
        <v>124242564.74</v>
      </c>
      <c r="F43" s="3">
        <f>+E43-B43</f>
        <v>13563364.719999999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0</v>
      </c>
      <c r="E45" s="3">
        <f>B45+C45+-D45</f>
        <v>3821181.1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2019-04-08T21:39:13Z</cp:lastPrinted>
  <dcterms:created xsi:type="dcterms:W3CDTF">2017-03-22T23:13:52Z</dcterms:created>
  <dcterms:modified xsi:type="dcterms:W3CDTF">2019-10-05T17:12:35Z</dcterms:modified>
  <cp:category/>
  <cp:version/>
  <cp:contentType/>
  <cp:contentStatus/>
</cp:coreProperties>
</file>