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2"/>
  </bookViews>
  <sheets>
    <sheet name="JULIO" sheetId="1" r:id="rId1"/>
    <sheet name="AGOSTO" sheetId="2" r:id="rId2"/>
    <sheet name="SEPTIEMBRE" sheetId="3" r:id="rId3"/>
  </sheets>
  <definedNames>
    <definedName name="_xlnm.Print_Area" localSheetId="1">'AGOSTO'!$A$1:$F$72</definedName>
    <definedName name="_xlnm.Print_Area" localSheetId="0">'JULIO'!$A$1:$F$72</definedName>
    <definedName name="_xlnm.Print_Area" localSheetId="2">'SEPTIEMBRE'!$A$1:$F$72</definedName>
  </definedNames>
  <calcPr fullCalcOnLoad="1"/>
</workbook>
</file>

<file path=xl/sharedStrings.xml><?xml version="1.0" encoding="utf-8"?>
<sst xmlns="http://schemas.openxmlformats.org/spreadsheetml/2006/main" count="238" uniqueCount="68">
  <si>
    <t>------------------</t>
  </si>
  <si>
    <t>------------------_x0007__x0007_+</t>
  </si>
  <si>
    <t>ORIGEN</t>
  </si>
  <si>
    <t>IMPUESTOS</t>
  </si>
  <si>
    <t>BIENES INMUEBLES, INFRAESTRUCTURA Y</t>
  </si>
  <si>
    <t>CUOTAS Y APORTACIONES DE SEGURIDAD</t>
  </si>
  <si>
    <t>CONSTRUCCIONES EN PROCESO</t>
  </si>
  <si>
    <t>SOCIAL</t>
  </si>
  <si>
    <t>BIENES MUEBLES</t>
  </si>
  <si>
    <t>CONTRIBUCIONES DE MEJORAS</t>
  </si>
  <si>
    <t>DERECHOS</t>
  </si>
  <si>
    <t>FLUJOS NETOS DE EFECTIVO POR</t>
  </si>
  <si>
    <t>TRANSFERENCIAS, ASIGNACIONES, SUBSIDIOS</t>
  </si>
  <si>
    <t>SERVICIOS PERSONALES</t>
  </si>
  <si>
    <t>ENDEUDAMIENTO NETO</t>
  </si>
  <si>
    <t>MATERIALES Y SUMINISTROS</t>
  </si>
  <si>
    <t>INTERNO</t>
  </si>
  <si>
    <t>SERVICIOS GENERALES</t>
  </si>
  <si>
    <t>EXTERNO</t>
  </si>
  <si>
    <t>TRANSFERENCIAS INTERNAS Y ASIGNACIONES</t>
  </si>
  <si>
    <t>TRANSFERENCIAS AL RESTO DEL SECTOR</t>
  </si>
  <si>
    <t>SERVICIOS DE LA DEUDA</t>
  </si>
  <si>
    <t>SUBSIDIOS Y SUBVENCIONES</t>
  </si>
  <si>
    <t>AYUDAS SOCIALES</t>
  </si>
  <si>
    <t>OTRAS APLICACIONES DE FINANCIAMIENTO</t>
  </si>
  <si>
    <t>PENSIONES Y JUBILACIONES</t>
  </si>
  <si>
    <t>TRANSFERENCIAS A FIDEICOMISOS, MANDATOS</t>
  </si>
  <si>
    <t>ACTIVIDADES DE FINANCIAMIENTO</t>
  </si>
  <si>
    <t>TRANSFERENCIAS A LA SEGURIDAD SOCIAL</t>
  </si>
  <si>
    <t>DONATIVOS</t>
  </si>
  <si>
    <t>TRANSFERENCIAS AL EXTERIOR</t>
  </si>
  <si>
    <t>PARTICIPACIONES</t>
  </si>
  <si>
    <t>Efectivo y Equivalentes al Efectivo</t>
  </si>
  <si>
    <t>APORTACIONES</t>
  </si>
  <si>
    <t>Efectivo y Equivalentes al Efectivo al</t>
  </si>
  <si>
    <t>CONVENIOS</t>
  </si>
  <si>
    <t>Inicio del Ejercicio</t>
  </si>
  <si>
    <t>Final del Ejercicio</t>
  </si>
  <si>
    <t>MUNICIPIO DE MINERAL DE LA REFORMA, HGO.</t>
  </si>
  <si>
    <t xml:space="preserve">ESTADO DE FLUJO DE EFECTIVO </t>
  </si>
  <si>
    <t>FLUJOS DE EFECTIVO DE LAS ACTIVIDADES DE FINANCIAMIENTO</t>
  </si>
  <si>
    <t>2018_x0007__x0007_</t>
  </si>
  <si>
    <t>FLUJOS DE EFECTIVO DE LAS ACTIVIDADES DE OPERACIÓN</t>
  </si>
  <si>
    <t>FLUJOS DE EFECTIVO DE LAS ACTIVIDADES DE INVERSIÓN</t>
  </si>
  <si>
    <t>OTROS ORÍGENES DE INVERSIÓN</t>
  </si>
  <si>
    <t>APLICACIÓN</t>
  </si>
  <si>
    <t>PRODUCTOS</t>
  </si>
  <si>
    <t>APROVECHAMIENTOS</t>
  </si>
  <si>
    <t>INGRESOS POR VENTA DE BIENES Y</t>
  </si>
  <si>
    <t>PRESTACIÓN DE SERVICIOS</t>
  </si>
  <si>
    <t>OTRAS APLICACIONES DE INVERSIÓN</t>
  </si>
  <si>
    <t>PART,APORT,CONV,INCENT. DERIV. D/COLAB.</t>
  </si>
  <si>
    <t>FISCAL, F. DIST. DE APORT</t>
  </si>
  <si>
    <t>ACTIVIDADES DE INVERSIÓN</t>
  </si>
  <si>
    <t>Y SUBVENCIONES Y PENSIONES Y</t>
  </si>
  <si>
    <t>JUBILACIONES</t>
  </si>
  <si>
    <t>OTROS ORÍGENES DE OPERACIÓN</t>
  </si>
  <si>
    <t>OTROS ORÍGENES DE FINANCIAMIENTO</t>
  </si>
  <si>
    <t>AL SECTOR PÚBLICO</t>
  </si>
  <si>
    <t>PÚBLICO</t>
  </si>
  <si>
    <t>Y CONTRATOS ANÁLOGOS</t>
  </si>
  <si>
    <t>Incremento/Disminución Neta en el</t>
  </si>
  <si>
    <t>OTRAS APLICACIONES DE OPERACIÓN</t>
  </si>
  <si>
    <t>ACTIVIDADES DE OPERACIÓN</t>
  </si>
  <si>
    <t>DEL 01 AL 31 DE JULIO 2019</t>
  </si>
  <si>
    <t>DEL 01 AL 31 DE AGOSTO 2019</t>
  </si>
  <si>
    <t>S</t>
  </si>
  <si>
    <t>DEL 01 AL 30 DE SEPTIEMBRE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</si>
</sst>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47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83" zoomScaleSheetLayoutView="83" zoomScalePageLayoutView="0" workbookViewId="0" topLeftCell="A1">
      <selection activeCell="A6" sqref="A6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6" t="s">
        <v>38</v>
      </c>
      <c r="B1" s="6"/>
      <c r="C1" s="6"/>
      <c r="D1" s="6"/>
      <c r="E1" s="6"/>
      <c r="F1" s="6"/>
      <c r="G1" s="1"/>
      <c r="H1" s="1"/>
      <c r="I1" s="1"/>
      <c r="J1" s="1"/>
      <c r="K1" s="1"/>
      <c r="L1" s="1"/>
    </row>
    <row r="2" spans="1:12" ht="6.7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21" customHeight="1">
      <c r="A3" s="6" t="s">
        <v>39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21.75" customHeight="1">
      <c r="A4" s="6" t="s">
        <v>64</v>
      </c>
      <c r="B4" s="6"/>
      <c r="C4" s="6"/>
      <c r="D4" s="6"/>
      <c r="E4" s="6"/>
      <c r="F4" s="6"/>
      <c r="G4" s="3"/>
      <c r="H4" s="3"/>
      <c r="I4" s="3"/>
      <c r="J4" s="3"/>
      <c r="K4" s="3"/>
      <c r="L4" s="3"/>
    </row>
    <row r="5" spans="1:6" ht="15">
      <c r="A5" s="7"/>
      <c r="B5" s="7"/>
      <c r="C5" s="7"/>
      <c r="D5" s="7"/>
      <c r="E5" s="7"/>
      <c r="F5" s="7"/>
    </row>
    <row r="6" spans="2:6" s="5" customFormat="1" ht="15">
      <c r="B6" s="5">
        <v>2019</v>
      </c>
      <c r="C6" s="5">
        <v>2018</v>
      </c>
      <c r="E6" s="5">
        <v>2019</v>
      </c>
      <c r="F6" s="5" t="s">
        <v>41</v>
      </c>
    </row>
    <row r="7" spans="2:6" s="5" customFormat="1" ht="15">
      <c r="B7" s="5" t="s">
        <v>0</v>
      </c>
      <c r="C7" s="5" t="s">
        <v>0</v>
      </c>
      <c r="E7" s="5" t="s">
        <v>0</v>
      </c>
      <c r="F7" s="5" t="s">
        <v>1</v>
      </c>
    </row>
    <row r="8" spans="1:4" ht="15">
      <c r="A8" t="s">
        <v>42</v>
      </c>
      <c r="D8" t="s">
        <v>43</v>
      </c>
    </row>
    <row r="9" spans="2:7" ht="15">
      <c r="B9" s="4"/>
      <c r="C9" s="4"/>
      <c r="E9" s="4"/>
      <c r="F9" s="4"/>
      <c r="G9" s="4"/>
    </row>
    <row r="10" spans="1:7" ht="15">
      <c r="A10" t="s">
        <v>2</v>
      </c>
      <c r="B10" s="4">
        <f>B11+B12+B13+B14+B15+B16+B17+B18+B19+B20</f>
        <v>296106091.9</v>
      </c>
      <c r="C10" s="4">
        <v>422250490.08</v>
      </c>
      <c r="D10" t="s">
        <v>2</v>
      </c>
      <c r="E10" s="4">
        <v>0</v>
      </c>
      <c r="F10" s="4">
        <v>0</v>
      </c>
      <c r="G10" s="4"/>
    </row>
    <row r="11" spans="1:7" ht="15">
      <c r="A11" t="s">
        <v>3</v>
      </c>
      <c r="B11" s="4">
        <v>70434303.64</v>
      </c>
      <c r="C11" s="4">
        <v>81564236.56</v>
      </c>
      <c r="D11" t="s">
        <v>4</v>
      </c>
      <c r="E11" s="4">
        <v>0</v>
      </c>
      <c r="F11" s="4">
        <v>0</v>
      </c>
      <c r="G11" s="4"/>
    </row>
    <row r="12" spans="1:7" ht="15">
      <c r="A12" t="s">
        <v>5</v>
      </c>
      <c r="B12" s="4">
        <v>0</v>
      </c>
      <c r="C12" s="4">
        <v>0</v>
      </c>
      <c r="D12" t="s">
        <v>6</v>
      </c>
      <c r="E12" s="4"/>
      <c r="F12" s="4"/>
      <c r="G12" s="4"/>
    </row>
    <row r="13" spans="1:7" ht="15">
      <c r="A13" t="s">
        <v>7</v>
      </c>
      <c r="B13" s="4"/>
      <c r="C13" s="4"/>
      <c r="D13" t="s">
        <v>8</v>
      </c>
      <c r="E13" s="4">
        <v>0</v>
      </c>
      <c r="F13" s="4">
        <v>0</v>
      </c>
      <c r="G13" s="4"/>
    </row>
    <row r="14" spans="1:7" ht="15">
      <c r="A14" t="s">
        <v>9</v>
      </c>
      <c r="B14" s="4">
        <v>0</v>
      </c>
      <c r="C14" s="4">
        <v>0</v>
      </c>
      <c r="D14" t="s">
        <v>44</v>
      </c>
      <c r="E14" s="4">
        <v>0</v>
      </c>
      <c r="F14" s="4">
        <v>0</v>
      </c>
      <c r="G14" s="4"/>
    </row>
    <row r="15" spans="1:7" ht="15">
      <c r="A15" t="s">
        <v>10</v>
      </c>
      <c r="B15" s="4">
        <v>32989254.58</v>
      </c>
      <c r="C15" s="4">
        <v>50859402.35</v>
      </c>
      <c r="D15" t="s">
        <v>45</v>
      </c>
      <c r="E15" s="4">
        <v>6752874.4</v>
      </c>
      <c r="F15" s="4">
        <v>68099084.56</v>
      </c>
      <c r="G15" s="4"/>
    </row>
    <row r="16" spans="1:7" ht="15">
      <c r="A16" t="s">
        <v>46</v>
      </c>
      <c r="B16" s="4">
        <v>16604</v>
      </c>
      <c r="C16" s="4">
        <v>1367888.3</v>
      </c>
      <c r="D16" t="s">
        <v>4</v>
      </c>
      <c r="E16" s="4">
        <v>-4608015.63</v>
      </c>
      <c r="F16" s="4">
        <v>54646926.99</v>
      </c>
      <c r="G16" s="4"/>
    </row>
    <row r="17" spans="1:7" ht="15">
      <c r="A17" t="s">
        <v>47</v>
      </c>
      <c r="B17" s="4">
        <v>16929137.41</v>
      </c>
      <c r="C17" s="4">
        <v>22857378.74</v>
      </c>
      <c r="D17" t="s">
        <v>6</v>
      </c>
      <c r="E17" s="4"/>
      <c r="F17" s="4"/>
      <c r="G17" s="4"/>
    </row>
    <row r="18" spans="1:7" ht="15">
      <c r="A18" t="s">
        <v>48</v>
      </c>
      <c r="B18" s="4">
        <v>0</v>
      </c>
      <c r="C18" s="4">
        <v>0</v>
      </c>
      <c r="D18" t="s">
        <v>8</v>
      </c>
      <c r="E18" s="4">
        <v>11360890.03</v>
      </c>
      <c r="F18" s="4">
        <v>13325238.96</v>
      </c>
      <c r="G18" s="4"/>
    </row>
    <row r="19" spans="1:7" ht="15">
      <c r="A19" t="s">
        <v>49</v>
      </c>
      <c r="B19" s="4"/>
      <c r="C19" s="4"/>
      <c r="D19" t="s">
        <v>50</v>
      </c>
      <c r="E19" s="4">
        <v>0</v>
      </c>
      <c r="F19" s="4">
        <v>126918.61</v>
      </c>
      <c r="G19" s="4"/>
    </row>
    <row r="20" spans="1:7" ht="15">
      <c r="A20" t="s">
        <v>51</v>
      </c>
      <c r="B20" s="4">
        <v>175736792.27</v>
      </c>
      <c r="C20" s="4">
        <v>265601584.13</v>
      </c>
      <c r="E20" s="4"/>
      <c r="F20" s="4"/>
      <c r="G20" s="4"/>
    </row>
    <row r="21" spans="1:7" ht="15">
      <c r="A21" t="s">
        <v>52</v>
      </c>
      <c r="B21" s="4"/>
      <c r="C21" s="4"/>
      <c r="D21" t="s">
        <v>11</v>
      </c>
      <c r="E21" s="4">
        <v>-6752874.4</v>
      </c>
      <c r="F21" s="4">
        <v>-68099084.56</v>
      </c>
      <c r="G21" s="4"/>
    </row>
    <row r="22" spans="1:7" ht="15">
      <c r="A22" t="s">
        <v>12</v>
      </c>
      <c r="B22" s="4">
        <v>0</v>
      </c>
      <c r="C22" s="4">
        <v>0</v>
      </c>
      <c r="D22" t="s">
        <v>53</v>
      </c>
      <c r="E22" s="4"/>
      <c r="F22" s="4"/>
      <c r="G22" s="4"/>
    </row>
    <row r="23" spans="1:7" ht="15">
      <c r="A23" t="s">
        <v>54</v>
      </c>
      <c r="B23" s="4"/>
      <c r="C23" s="4"/>
      <c r="E23" s="4"/>
      <c r="F23" s="4"/>
      <c r="G23" s="4"/>
    </row>
    <row r="24" spans="1:7" ht="15">
      <c r="A24" t="s">
        <v>55</v>
      </c>
      <c r="B24" s="4"/>
      <c r="C24" s="4"/>
      <c r="D24" t="s">
        <v>40</v>
      </c>
      <c r="E24" s="4"/>
      <c r="F24" s="4"/>
      <c r="G24" s="4"/>
    </row>
    <row r="25" spans="1:7" ht="15">
      <c r="A25" t="s">
        <v>56</v>
      </c>
      <c r="B25" s="4">
        <v>0</v>
      </c>
      <c r="C25" s="4">
        <v>0</v>
      </c>
      <c r="E25" s="4"/>
      <c r="F25" s="4"/>
      <c r="G25" s="4"/>
    </row>
    <row r="26" spans="1:7" ht="15">
      <c r="A26" t="s">
        <v>45</v>
      </c>
      <c r="B26" s="4">
        <f>B27+B28+B29+B30+B34+B35+B44</f>
        <v>215539278.22</v>
      </c>
      <c r="C26" s="4">
        <v>362547460.1</v>
      </c>
      <c r="D26" t="s">
        <v>2</v>
      </c>
      <c r="E26" s="4">
        <v>-40575594.34</v>
      </c>
      <c r="F26" s="4">
        <v>-22801376.02</v>
      </c>
      <c r="G26" s="4"/>
    </row>
    <row r="27" spans="1:7" ht="15">
      <c r="A27" t="s">
        <v>13</v>
      </c>
      <c r="B27" s="4">
        <v>66844706.53</v>
      </c>
      <c r="C27" s="4">
        <v>125390937.99</v>
      </c>
      <c r="D27" t="s">
        <v>14</v>
      </c>
      <c r="E27" s="4">
        <v>0</v>
      </c>
      <c r="F27" s="4">
        <v>0</v>
      </c>
      <c r="G27" s="4"/>
    </row>
    <row r="28" spans="1:7" ht="15">
      <c r="A28" t="s">
        <v>15</v>
      </c>
      <c r="B28" s="4">
        <v>32496095.59</v>
      </c>
      <c r="C28" s="4">
        <v>48675547.37</v>
      </c>
      <c r="D28" t="s">
        <v>16</v>
      </c>
      <c r="E28" s="4">
        <v>0</v>
      </c>
      <c r="F28" s="4">
        <v>0</v>
      </c>
      <c r="G28" s="4"/>
    </row>
    <row r="29" spans="1:7" ht="15">
      <c r="A29" t="s">
        <v>17</v>
      </c>
      <c r="B29" s="4">
        <v>94192530.09</v>
      </c>
      <c r="C29" s="4">
        <v>157907805.99</v>
      </c>
      <c r="D29" t="s">
        <v>18</v>
      </c>
      <c r="E29" s="4">
        <v>0</v>
      </c>
      <c r="F29" s="4">
        <v>0</v>
      </c>
      <c r="G29" s="4"/>
    </row>
    <row r="30" spans="1:7" ht="15">
      <c r="A30" t="s">
        <v>19</v>
      </c>
      <c r="B30" s="4">
        <v>9158352.2</v>
      </c>
      <c r="C30" s="4">
        <v>12199173</v>
      </c>
      <c r="D30" t="s">
        <v>57</v>
      </c>
      <c r="E30" s="4">
        <v>-40575594.34</v>
      </c>
      <c r="F30" s="4">
        <v>-22801376.02</v>
      </c>
      <c r="G30" s="4"/>
    </row>
    <row r="31" spans="1:7" ht="15">
      <c r="A31" t="s">
        <v>58</v>
      </c>
      <c r="B31" s="4"/>
      <c r="C31" s="4"/>
      <c r="D31" t="s">
        <v>45</v>
      </c>
      <c r="E31" s="4">
        <v>1433900.51</v>
      </c>
      <c r="F31" s="4">
        <v>-1000.38</v>
      </c>
      <c r="G31" s="4"/>
    </row>
    <row r="32" spans="1:7" ht="15">
      <c r="A32" t="s">
        <v>20</v>
      </c>
      <c r="B32" s="4">
        <v>0</v>
      </c>
      <c r="C32" s="4">
        <v>0</v>
      </c>
      <c r="D32" t="s">
        <v>21</v>
      </c>
      <c r="E32" s="4">
        <v>0</v>
      </c>
      <c r="F32" s="4">
        <v>0</v>
      </c>
      <c r="G32" s="4"/>
    </row>
    <row r="33" spans="1:7" ht="15">
      <c r="A33" t="s">
        <v>59</v>
      </c>
      <c r="B33" s="4"/>
      <c r="C33" s="4"/>
      <c r="D33" t="s">
        <v>16</v>
      </c>
      <c r="E33" s="4">
        <v>0</v>
      </c>
      <c r="F33" s="4">
        <v>0</v>
      </c>
      <c r="G33" s="4"/>
    </row>
    <row r="34" spans="1:7" ht="15">
      <c r="A34" t="s">
        <v>22</v>
      </c>
      <c r="B34" s="4">
        <v>410100</v>
      </c>
      <c r="C34" s="4">
        <v>0</v>
      </c>
      <c r="D34" t="s">
        <v>18</v>
      </c>
      <c r="E34" s="4">
        <v>0</v>
      </c>
      <c r="F34" s="4">
        <v>0</v>
      </c>
      <c r="G34" s="4"/>
    </row>
    <row r="35" spans="1:7" ht="15">
      <c r="A35" t="s">
        <v>23</v>
      </c>
      <c r="B35" s="4">
        <v>10123765.41</v>
      </c>
      <c r="C35" s="4">
        <v>15364574.95</v>
      </c>
      <c r="D35" t="s">
        <v>24</v>
      </c>
      <c r="E35" s="4">
        <v>1433900.51</v>
      </c>
      <c r="F35" s="4">
        <v>-1000.38</v>
      </c>
      <c r="G35" s="4"/>
    </row>
    <row r="36" spans="1:7" ht="15">
      <c r="A36" t="s">
        <v>25</v>
      </c>
      <c r="B36" s="4">
        <v>0</v>
      </c>
      <c r="C36" s="4">
        <v>0</v>
      </c>
      <c r="E36" s="4"/>
      <c r="F36" s="4"/>
      <c r="G36" s="4"/>
    </row>
    <row r="37" spans="1:7" ht="15">
      <c r="A37" t="s">
        <v>26</v>
      </c>
      <c r="B37" s="4">
        <v>0</v>
      </c>
      <c r="C37" s="4">
        <v>0</v>
      </c>
      <c r="D37" t="s">
        <v>11</v>
      </c>
      <c r="E37" s="4">
        <v>-42009494.85</v>
      </c>
      <c r="F37" s="4">
        <v>-22800375.64</v>
      </c>
      <c r="G37" s="4"/>
    </row>
    <row r="38" spans="1:7" ht="15">
      <c r="A38" t="s">
        <v>60</v>
      </c>
      <c r="B38" s="4"/>
      <c r="C38" s="4"/>
      <c r="D38" t="s">
        <v>27</v>
      </c>
      <c r="E38" s="4"/>
      <c r="F38" s="4"/>
      <c r="G38" s="4"/>
    </row>
    <row r="39" spans="1:7" ht="15">
      <c r="A39" t="s">
        <v>28</v>
      </c>
      <c r="B39" s="4">
        <v>0</v>
      </c>
      <c r="C39" s="4">
        <v>0</v>
      </c>
      <c r="E39" s="4"/>
      <c r="F39" s="4"/>
      <c r="G39" s="4"/>
    </row>
    <row r="40" spans="1:7" ht="15">
      <c r="A40" t="s">
        <v>29</v>
      </c>
      <c r="B40" s="4">
        <v>0</v>
      </c>
      <c r="C40" s="4">
        <v>0</v>
      </c>
      <c r="E40" s="4"/>
      <c r="F40" s="4"/>
      <c r="G40" s="4"/>
    </row>
    <row r="41" spans="1:7" ht="15">
      <c r="A41" t="s">
        <v>30</v>
      </c>
      <c r="B41" s="4">
        <v>0</v>
      </c>
      <c r="C41" s="4">
        <v>0</v>
      </c>
      <c r="D41" t="s">
        <v>61</v>
      </c>
      <c r="E41" s="4">
        <v>31804444.43</v>
      </c>
      <c r="F41" s="4">
        <v>-31196430.22</v>
      </c>
      <c r="G41" s="4"/>
    </row>
    <row r="42" spans="1:7" ht="15">
      <c r="A42" t="s">
        <v>31</v>
      </c>
      <c r="B42" s="4">
        <v>0</v>
      </c>
      <c r="C42" s="4">
        <v>0</v>
      </c>
      <c r="D42" t="s">
        <v>32</v>
      </c>
      <c r="E42" s="4"/>
      <c r="F42" s="4"/>
      <c r="G42" s="4"/>
    </row>
    <row r="43" spans="1:7" ht="15">
      <c r="A43" t="s">
        <v>33</v>
      </c>
      <c r="B43" s="4">
        <v>0</v>
      </c>
      <c r="C43" s="4">
        <v>0</v>
      </c>
      <c r="D43" t="s">
        <v>34</v>
      </c>
      <c r="E43" s="4">
        <v>16810226.53</v>
      </c>
      <c r="F43" s="4">
        <v>48006656.75</v>
      </c>
      <c r="G43" s="4"/>
    </row>
    <row r="44" spans="1:7" ht="15">
      <c r="A44" t="s">
        <v>35</v>
      </c>
      <c r="B44" s="4">
        <v>2313728.4</v>
      </c>
      <c r="C44" s="4">
        <v>3009420.8</v>
      </c>
      <c r="D44" t="s">
        <v>36</v>
      </c>
      <c r="E44" s="4"/>
      <c r="F44" s="4"/>
      <c r="G44" s="4"/>
    </row>
    <row r="45" spans="1:7" ht="15">
      <c r="A45" t="s">
        <v>62</v>
      </c>
      <c r="B45" s="4">
        <v>0</v>
      </c>
      <c r="C45" s="4">
        <v>0</v>
      </c>
      <c r="E45" s="4"/>
      <c r="F45" s="4"/>
      <c r="G45" s="4"/>
    </row>
    <row r="46" spans="2:7" ht="15">
      <c r="B46" s="4"/>
      <c r="C46" s="4"/>
      <c r="D46" t="s">
        <v>34</v>
      </c>
      <c r="E46" s="4">
        <v>48614670.96</v>
      </c>
      <c r="F46" s="4">
        <v>16810226.53</v>
      </c>
      <c r="G46" s="4"/>
    </row>
    <row r="47" spans="1:7" ht="15">
      <c r="A47" t="s">
        <v>11</v>
      </c>
      <c r="B47" s="4">
        <f>B10-B26</f>
        <v>80566813.67999998</v>
      </c>
      <c r="C47" s="4">
        <v>59703029.98</v>
      </c>
      <c r="D47" t="s">
        <v>37</v>
      </c>
      <c r="E47" s="4"/>
      <c r="F47" s="4"/>
      <c r="G47" s="4"/>
    </row>
    <row r="48" spans="1:7" ht="15">
      <c r="A48" t="s">
        <v>63</v>
      </c>
      <c r="B48" s="4"/>
      <c r="C48" s="4"/>
      <c r="E48" s="4"/>
      <c r="F48" s="4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4.25" customHeight="1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58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83" zoomScaleSheetLayoutView="83" zoomScalePageLayoutView="0" workbookViewId="0" topLeftCell="A1">
      <selection activeCell="E60" sqref="E60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6" t="s">
        <v>38</v>
      </c>
      <c r="B1" s="6"/>
      <c r="C1" s="6"/>
      <c r="D1" s="6"/>
      <c r="E1" s="6"/>
      <c r="F1" s="6"/>
      <c r="G1" s="1"/>
      <c r="H1" s="1"/>
      <c r="I1" s="1"/>
      <c r="J1" s="1"/>
      <c r="K1" s="1"/>
      <c r="L1" s="1"/>
    </row>
    <row r="2" spans="1:12" ht="6.7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21" customHeight="1">
      <c r="A3" s="6" t="s">
        <v>39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21.75" customHeight="1">
      <c r="A4" s="6" t="s">
        <v>65</v>
      </c>
      <c r="B4" s="6"/>
      <c r="C4" s="6"/>
      <c r="D4" s="6"/>
      <c r="E4" s="6"/>
      <c r="F4" s="6"/>
      <c r="G4" s="3"/>
      <c r="H4" s="3"/>
      <c r="I4" s="3"/>
      <c r="J4" s="3"/>
      <c r="K4" s="3"/>
      <c r="L4" s="3"/>
    </row>
    <row r="5" spans="1:6" ht="15">
      <c r="A5" s="7"/>
      <c r="B5" s="7"/>
      <c r="C5" s="7"/>
      <c r="D5" s="7"/>
      <c r="E5" s="7"/>
      <c r="F5" s="7"/>
    </row>
    <row r="6" spans="2:6" s="5" customFormat="1" ht="15">
      <c r="B6" s="5">
        <v>2019</v>
      </c>
      <c r="C6" s="5">
        <v>2018</v>
      </c>
      <c r="E6" s="5">
        <v>2019</v>
      </c>
      <c r="F6" s="5" t="s">
        <v>41</v>
      </c>
    </row>
    <row r="7" spans="2:6" s="5" customFormat="1" ht="15">
      <c r="B7" s="5" t="s">
        <v>0</v>
      </c>
      <c r="C7" s="5" t="s">
        <v>0</v>
      </c>
      <c r="E7" s="5" t="s">
        <v>0</v>
      </c>
      <c r="F7" s="5" t="s">
        <v>1</v>
      </c>
    </row>
    <row r="8" spans="1:4" ht="15">
      <c r="A8" t="s">
        <v>42</v>
      </c>
      <c r="D8" t="s">
        <v>43</v>
      </c>
    </row>
    <row r="9" spans="2:7" ht="15">
      <c r="B9" s="4"/>
      <c r="C9" s="4"/>
      <c r="E9" s="4"/>
      <c r="F9" s="4"/>
      <c r="G9" s="4"/>
    </row>
    <row r="10" spans="1:7" ht="15">
      <c r="A10" t="s">
        <v>2</v>
      </c>
      <c r="B10" s="4">
        <f>B11+B12+B13+B14+B15+B16+B17+B18+B19+B20</f>
        <v>329766881.03</v>
      </c>
      <c r="C10" s="4">
        <v>422250490.08</v>
      </c>
      <c r="D10" t="s">
        <v>2</v>
      </c>
      <c r="E10" s="4">
        <v>0</v>
      </c>
      <c r="F10" s="4">
        <v>0</v>
      </c>
      <c r="G10" s="4"/>
    </row>
    <row r="11" spans="1:7" ht="15">
      <c r="A11" t="s">
        <v>3</v>
      </c>
      <c r="B11" s="4">
        <v>75665272.52</v>
      </c>
      <c r="C11" s="4">
        <v>81564236.56</v>
      </c>
      <c r="D11" t="s">
        <v>4</v>
      </c>
      <c r="E11" s="4">
        <v>0</v>
      </c>
      <c r="F11" s="4">
        <v>0</v>
      </c>
      <c r="G11" s="4"/>
    </row>
    <row r="12" spans="1:7" ht="15">
      <c r="A12" t="s">
        <v>5</v>
      </c>
      <c r="B12" s="4">
        <v>0</v>
      </c>
      <c r="C12" s="4">
        <v>0</v>
      </c>
      <c r="D12" t="s">
        <v>6</v>
      </c>
      <c r="E12" s="4"/>
      <c r="F12" s="4"/>
      <c r="G12" s="4"/>
    </row>
    <row r="13" spans="1:7" ht="15">
      <c r="A13" t="s">
        <v>7</v>
      </c>
      <c r="B13" s="4"/>
      <c r="C13" s="4"/>
      <c r="D13" t="s">
        <v>8</v>
      </c>
      <c r="E13" s="4">
        <v>0</v>
      </c>
      <c r="F13" s="4">
        <v>0</v>
      </c>
      <c r="G13" s="4"/>
    </row>
    <row r="14" spans="1:7" ht="15">
      <c r="A14" t="s">
        <v>9</v>
      </c>
      <c r="B14" s="4">
        <v>0</v>
      </c>
      <c r="C14" s="4">
        <v>0</v>
      </c>
      <c r="D14" t="s">
        <v>44</v>
      </c>
      <c r="E14" s="4">
        <v>0</v>
      </c>
      <c r="F14" s="4">
        <v>0</v>
      </c>
      <c r="G14" s="4"/>
    </row>
    <row r="15" spans="1:7" ht="15">
      <c r="A15" t="s">
        <v>10</v>
      </c>
      <c r="B15" s="4">
        <v>36965648.41</v>
      </c>
      <c r="C15" s="4">
        <v>50859402.35</v>
      </c>
      <c r="D15" t="s">
        <v>45</v>
      </c>
      <c r="E15" s="4">
        <v>8156626.25</v>
      </c>
      <c r="F15" s="4">
        <v>68099084.56</v>
      </c>
      <c r="G15" s="4"/>
    </row>
    <row r="16" spans="1:7" ht="15">
      <c r="A16" t="s">
        <v>46</v>
      </c>
      <c r="B16" s="4">
        <v>21479</v>
      </c>
      <c r="C16" s="4">
        <v>1367888.3</v>
      </c>
      <c r="D16" t="s">
        <v>4</v>
      </c>
      <c r="E16" s="4">
        <v>-4113886.66</v>
      </c>
      <c r="F16" s="4">
        <v>54646926.99</v>
      </c>
      <c r="G16" s="4"/>
    </row>
    <row r="17" spans="1:7" ht="15">
      <c r="A17" t="s">
        <v>47</v>
      </c>
      <c r="B17" s="4">
        <v>18531520.56</v>
      </c>
      <c r="C17" s="4">
        <v>22857378.74</v>
      </c>
      <c r="D17" t="s">
        <v>6</v>
      </c>
      <c r="E17" s="4"/>
      <c r="F17" s="4"/>
      <c r="G17" s="4"/>
    </row>
    <row r="18" spans="1:7" ht="15">
      <c r="A18" t="s">
        <v>48</v>
      </c>
      <c r="B18" s="4">
        <v>0</v>
      </c>
      <c r="C18" s="4">
        <v>0</v>
      </c>
      <c r="D18" t="s">
        <v>8</v>
      </c>
      <c r="E18" s="4">
        <v>12270512.91</v>
      </c>
      <c r="F18" s="4">
        <v>13325238.96</v>
      </c>
      <c r="G18" s="4"/>
    </row>
    <row r="19" spans="1:7" ht="15">
      <c r="A19" t="s">
        <v>49</v>
      </c>
      <c r="B19" s="4"/>
      <c r="C19" s="4"/>
      <c r="D19" t="s">
        <v>50</v>
      </c>
      <c r="E19" s="4">
        <v>0</v>
      </c>
      <c r="F19" s="4">
        <v>126918.61</v>
      </c>
      <c r="G19" s="4"/>
    </row>
    <row r="20" spans="1:7" ht="15">
      <c r="A20" t="s">
        <v>51</v>
      </c>
      <c r="B20" s="4">
        <v>198582960.54</v>
      </c>
      <c r="C20" s="4">
        <v>265601584.13</v>
      </c>
      <c r="E20" s="4"/>
      <c r="F20" s="4"/>
      <c r="G20" s="4"/>
    </row>
    <row r="21" spans="1:7" ht="15">
      <c r="A21" t="s">
        <v>52</v>
      </c>
      <c r="B21" s="4"/>
      <c r="C21" s="4"/>
      <c r="D21" t="s">
        <v>11</v>
      </c>
      <c r="E21" s="4">
        <v>-8156626.25</v>
      </c>
      <c r="F21" s="4">
        <v>-68099084.56</v>
      </c>
      <c r="G21" s="4"/>
    </row>
    <row r="22" spans="1:7" ht="15">
      <c r="A22" t="s">
        <v>12</v>
      </c>
      <c r="B22" s="4">
        <v>0</v>
      </c>
      <c r="C22" s="4">
        <v>0</v>
      </c>
      <c r="D22" t="s">
        <v>53</v>
      </c>
      <c r="E22" s="4"/>
      <c r="F22" s="4"/>
      <c r="G22" s="4"/>
    </row>
    <row r="23" spans="1:7" ht="15">
      <c r="A23" t="s">
        <v>54</v>
      </c>
      <c r="B23" s="4"/>
      <c r="C23" s="4"/>
      <c r="E23" s="4"/>
      <c r="F23" s="4"/>
      <c r="G23" s="4"/>
    </row>
    <row r="24" spans="1:7" ht="15">
      <c r="A24" t="s">
        <v>55</v>
      </c>
      <c r="B24" s="4"/>
      <c r="C24" s="4"/>
      <c r="D24" t="s">
        <v>40</v>
      </c>
      <c r="E24" s="4"/>
      <c r="F24" s="4"/>
      <c r="G24" s="4"/>
    </row>
    <row r="25" spans="1:7" ht="15">
      <c r="A25" t="s">
        <v>56</v>
      </c>
      <c r="B25" s="4">
        <v>0</v>
      </c>
      <c r="C25" s="4">
        <v>0</v>
      </c>
      <c r="E25" s="4"/>
      <c r="F25" s="4"/>
      <c r="G25" s="4"/>
    </row>
    <row r="26" spans="1:7" ht="15">
      <c r="A26" t="s">
        <v>45</v>
      </c>
      <c r="B26" s="4">
        <v>251211745.8</v>
      </c>
      <c r="C26" s="4">
        <v>362547460.1</v>
      </c>
      <c r="D26" t="s">
        <v>2</v>
      </c>
      <c r="E26" s="4">
        <v>-43374970.9</v>
      </c>
      <c r="F26" s="4">
        <v>-22801376.02</v>
      </c>
      <c r="G26" s="4"/>
    </row>
    <row r="27" spans="1:7" ht="15">
      <c r="A27" t="s">
        <v>13</v>
      </c>
      <c r="B27" s="4">
        <v>77827423.13</v>
      </c>
      <c r="C27" s="4">
        <v>125390937.99</v>
      </c>
      <c r="D27" t="s">
        <v>14</v>
      </c>
      <c r="E27" s="4">
        <v>0</v>
      </c>
      <c r="F27" s="4">
        <v>0</v>
      </c>
      <c r="G27" s="4"/>
    </row>
    <row r="28" spans="1:7" ht="15">
      <c r="A28" t="s">
        <v>15</v>
      </c>
      <c r="B28" s="4">
        <v>37910390.1</v>
      </c>
      <c r="C28" s="4">
        <v>48675547.37</v>
      </c>
      <c r="D28" t="s">
        <v>16</v>
      </c>
      <c r="E28" s="4">
        <v>0</v>
      </c>
      <c r="F28" s="4">
        <v>0</v>
      </c>
      <c r="G28" s="4"/>
    </row>
    <row r="29" spans="1:7" ht="15">
      <c r="A29" t="s">
        <v>17</v>
      </c>
      <c r="B29" s="4">
        <v>110596906.91</v>
      </c>
      <c r="C29" s="4">
        <v>157907805.99</v>
      </c>
      <c r="D29" t="s">
        <v>18</v>
      </c>
      <c r="E29" s="4">
        <v>0</v>
      </c>
      <c r="F29" s="4">
        <v>0</v>
      </c>
      <c r="G29" s="4"/>
    </row>
    <row r="30" spans="1:7" ht="15">
      <c r="A30" t="s">
        <v>19</v>
      </c>
      <c r="B30" s="4">
        <v>10308352.2</v>
      </c>
      <c r="C30" s="4">
        <v>12199173</v>
      </c>
      <c r="D30" t="s">
        <v>57</v>
      </c>
      <c r="E30" s="4">
        <v>-43374970.9</v>
      </c>
      <c r="F30" s="4">
        <v>-22801376.02</v>
      </c>
      <c r="G30" s="4"/>
    </row>
    <row r="31" spans="1:7" ht="15">
      <c r="A31" t="s">
        <v>58</v>
      </c>
      <c r="B31" s="4"/>
      <c r="C31" s="4"/>
      <c r="D31" t="s">
        <v>45</v>
      </c>
      <c r="E31" s="4">
        <v>1402655.71</v>
      </c>
      <c r="F31" s="4">
        <v>-1000.38</v>
      </c>
      <c r="G31" s="4"/>
    </row>
    <row r="32" spans="1:7" ht="15">
      <c r="A32" t="s">
        <v>20</v>
      </c>
      <c r="B32" s="4">
        <v>0</v>
      </c>
      <c r="C32" s="4">
        <v>0</v>
      </c>
      <c r="D32" t="s">
        <v>21</v>
      </c>
      <c r="E32" s="4">
        <v>0</v>
      </c>
      <c r="F32" s="4">
        <v>0</v>
      </c>
      <c r="G32" s="4"/>
    </row>
    <row r="33" spans="1:7" ht="15">
      <c r="A33" t="s">
        <v>59</v>
      </c>
      <c r="B33" s="4"/>
      <c r="C33" s="4"/>
      <c r="D33" t="s">
        <v>16</v>
      </c>
      <c r="E33" s="4">
        <v>0</v>
      </c>
      <c r="F33" s="4">
        <v>0</v>
      </c>
      <c r="G33" s="4"/>
    </row>
    <row r="34" spans="1:7" ht="15">
      <c r="A34" t="s">
        <v>22</v>
      </c>
      <c r="B34" s="4">
        <v>410100</v>
      </c>
      <c r="C34" s="4">
        <v>0</v>
      </c>
      <c r="D34" t="s">
        <v>18</v>
      </c>
      <c r="E34" s="4">
        <v>0</v>
      </c>
      <c r="F34" s="4">
        <v>0</v>
      </c>
      <c r="G34" s="4"/>
    </row>
    <row r="35" spans="1:7" ht="15">
      <c r="A35" t="s">
        <v>23</v>
      </c>
      <c r="B35" s="4">
        <v>11844845.06</v>
      </c>
      <c r="C35" s="4">
        <v>15364574.95</v>
      </c>
      <c r="D35" t="s">
        <v>24</v>
      </c>
      <c r="E35" s="4">
        <v>1402655.71</v>
      </c>
      <c r="F35" s="4">
        <v>-1000.38</v>
      </c>
      <c r="G35" s="4"/>
    </row>
    <row r="36" spans="1:7" ht="15">
      <c r="A36" t="s">
        <v>25</v>
      </c>
      <c r="B36" s="4">
        <v>0</v>
      </c>
      <c r="C36" s="4">
        <v>0</v>
      </c>
      <c r="E36" s="4"/>
      <c r="F36" s="4"/>
      <c r="G36" s="4"/>
    </row>
    <row r="37" spans="1:7" ht="15">
      <c r="A37" t="s">
        <v>26</v>
      </c>
      <c r="B37" s="4">
        <v>0</v>
      </c>
      <c r="C37" s="4">
        <v>0</v>
      </c>
      <c r="D37" t="s">
        <v>11</v>
      </c>
      <c r="E37" s="4">
        <v>-44777626.61</v>
      </c>
      <c r="F37" s="4">
        <v>-22800375.64</v>
      </c>
      <c r="G37" s="4"/>
    </row>
    <row r="38" spans="1:7" ht="15">
      <c r="A38" t="s">
        <v>60</v>
      </c>
      <c r="B38" s="4"/>
      <c r="C38" s="4"/>
      <c r="D38" t="s">
        <v>27</v>
      </c>
      <c r="E38" s="4"/>
      <c r="F38" s="4"/>
      <c r="G38" s="4"/>
    </row>
    <row r="39" spans="1:7" ht="15">
      <c r="A39" t="s">
        <v>28</v>
      </c>
      <c r="B39" s="4">
        <v>0</v>
      </c>
      <c r="C39" s="4">
        <v>0</v>
      </c>
      <c r="E39" s="4"/>
      <c r="F39" s="4"/>
      <c r="G39" s="4"/>
    </row>
    <row r="40" spans="1:7" ht="15">
      <c r="A40" t="s">
        <v>29</v>
      </c>
      <c r="B40" s="4">
        <v>0</v>
      </c>
      <c r="C40" s="4">
        <v>0</v>
      </c>
      <c r="E40" s="4"/>
      <c r="F40" s="4"/>
      <c r="G40" s="4"/>
    </row>
    <row r="41" spans="1:7" ht="15">
      <c r="A41" t="s">
        <v>30</v>
      </c>
      <c r="B41" s="4">
        <v>0</v>
      </c>
      <c r="C41" s="4">
        <v>0</v>
      </c>
      <c r="D41" t="s">
        <v>61</v>
      </c>
      <c r="E41" s="4">
        <v>25620882.37</v>
      </c>
      <c r="F41" s="4">
        <v>-31196430.22</v>
      </c>
      <c r="G41" s="4"/>
    </row>
    <row r="42" spans="1:7" ht="15">
      <c r="A42" t="s">
        <v>31</v>
      </c>
      <c r="B42" s="4">
        <v>0</v>
      </c>
      <c r="C42" s="4">
        <v>0</v>
      </c>
      <c r="D42" t="s">
        <v>32</v>
      </c>
      <c r="E42" s="4"/>
      <c r="F42" s="4"/>
      <c r="G42" s="4"/>
    </row>
    <row r="43" spans="1:7" ht="15">
      <c r="A43" t="s">
        <v>33</v>
      </c>
      <c r="B43" s="4">
        <v>0</v>
      </c>
      <c r="C43" s="4">
        <v>0</v>
      </c>
      <c r="D43" t="s">
        <v>34</v>
      </c>
      <c r="E43" s="4">
        <v>16810226.53</v>
      </c>
      <c r="F43" s="4">
        <v>48006656.75</v>
      </c>
      <c r="G43" s="4"/>
    </row>
    <row r="44" spans="1:7" ht="15">
      <c r="A44" t="s">
        <v>35</v>
      </c>
      <c r="B44" s="4">
        <v>2313728.4</v>
      </c>
      <c r="C44" s="4">
        <v>3009420.8</v>
      </c>
      <c r="D44" t="s">
        <v>36</v>
      </c>
      <c r="E44" s="4"/>
      <c r="F44" s="4"/>
      <c r="G44" s="4"/>
    </row>
    <row r="45" spans="1:7" ht="15">
      <c r="A45" t="s">
        <v>62</v>
      </c>
      <c r="B45" s="4">
        <v>0</v>
      </c>
      <c r="C45" s="4">
        <v>0</v>
      </c>
      <c r="E45" s="4"/>
      <c r="F45" s="4"/>
      <c r="G45" s="4"/>
    </row>
    <row r="46" spans="2:7" ht="15">
      <c r="B46" s="4"/>
      <c r="C46" s="4"/>
      <c r="D46" t="s">
        <v>34</v>
      </c>
      <c r="E46" s="4">
        <v>42431108.9</v>
      </c>
      <c r="F46" s="4">
        <v>16810226.53</v>
      </c>
      <c r="G46" s="4"/>
    </row>
    <row r="47" spans="1:7" ht="15">
      <c r="A47" t="s">
        <v>11</v>
      </c>
      <c r="B47" s="4">
        <f>B10-B26</f>
        <v>78555135.22999996</v>
      </c>
      <c r="C47" s="4">
        <v>59703029.98</v>
      </c>
      <c r="D47" t="s">
        <v>37</v>
      </c>
      <c r="E47" s="4"/>
      <c r="F47" s="4"/>
      <c r="G47" s="4"/>
    </row>
    <row r="48" spans="1:7" ht="15">
      <c r="A48" t="s">
        <v>63</v>
      </c>
      <c r="B48" s="4"/>
      <c r="C48" s="4"/>
      <c r="E48" s="4"/>
      <c r="F48" s="4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4.25" customHeight="1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58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83" zoomScaleSheetLayoutView="83" zoomScalePageLayoutView="0" workbookViewId="0" topLeftCell="A1">
      <selection activeCell="E47" sqref="E47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6" t="s">
        <v>38</v>
      </c>
      <c r="B1" s="6"/>
      <c r="C1" s="6"/>
      <c r="D1" s="6"/>
      <c r="E1" s="6"/>
      <c r="F1" s="6"/>
      <c r="G1" s="1"/>
      <c r="H1" s="1"/>
      <c r="I1" s="1"/>
      <c r="J1" s="1"/>
      <c r="K1" s="1"/>
      <c r="L1" s="1"/>
    </row>
    <row r="2" spans="1:12" ht="6.7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21" customHeight="1">
      <c r="A3" s="6" t="s">
        <v>39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21.75" customHeight="1">
      <c r="A4" s="6" t="s">
        <v>67</v>
      </c>
      <c r="B4" s="6"/>
      <c r="C4" s="6"/>
      <c r="D4" s="6"/>
      <c r="E4" s="6"/>
      <c r="F4" s="6"/>
      <c r="G4" s="3"/>
      <c r="H4" s="3"/>
      <c r="I4" s="3"/>
      <c r="J4" s="3"/>
      <c r="K4" s="3"/>
      <c r="L4" s="3"/>
    </row>
    <row r="5" spans="1:6" ht="15">
      <c r="A5" s="7"/>
      <c r="B5" s="7"/>
      <c r="C5" s="7"/>
      <c r="D5" s="7"/>
      <c r="E5" s="7"/>
      <c r="F5" s="7"/>
    </row>
    <row r="6" spans="2:6" s="5" customFormat="1" ht="15">
      <c r="B6" s="5">
        <v>2019</v>
      </c>
      <c r="C6" s="5">
        <v>2018</v>
      </c>
      <c r="E6" s="5">
        <v>2019</v>
      </c>
      <c r="F6" s="5" t="s">
        <v>41</v>
      </c>
    </row>
    <row r="7" spans="2:6" s="5" customFormat="1" ht="15">
      <c r="B7" s="5" t="s">
        <v>0</v>
      </c>
      <c r="C7" s="5" t="s">
        <v>0</v>
      </c>
      <c r="E7" s="5" t="s">
        <v>0</v>
      </c>
      <c r="F7" s="5" t="s">
        <v>1</v>
      </c>
    </row>
    <row r="8" spans="1:4" ht="15">
      <c r="A8" t="s">
        <v>42</v>
      </c>
      <c r="D8" t="s">
        <v>43</v>
      </c>
    </row>
    <row r="9" spans="2:7" ht="15">
      <c r="B9" s="4"/>
      <c r="C9" s="4"/>
      <c r="E9" s="4"/>
      <c r="F9" s="4"/>
      <c r="G9" s="4"/>
    </row>
    <row r="10" spans="1:7" ht="15">
      <c r="A10" t="s">
        <v>2</v>
      </c>
      <c r="B10" s="4">
        <f>B11+B12+B13+B14+B15+B16+B17+B18+B19+B20</f>
        <v>364412584.68</v>
      </c>
      <c r="C10" s="4">
        <v>422250490.08</v>
      </c>
      <c r="D10" t="s">
        <v>2</v>
      </c>
      <c r="E10" s="4">
        <v>0</v>
      </c>
      <c r="F10" s="4">
        <v>0</v>
      </c>
      <c r="G10" s="4"/>
    </row>
    <row r="11" spans="1:7" ht="15">
      <c r="A11" t="s">
        <v>3</v>
      </c>
      <c r="B11" s="4">
        <v>79583805.33</v>
      </c>
      <c r="C11" s="4">
        <v>81564236.56</v>
      </c>
      <c r="D11" t="s">
        <v>4</v>
      </c>
      <c r="E11" s="4">
        <v>0</v>
      </c>
      <c r="F11" s="4">
        <v>0</v>
      </c>
      <c r="G11" s="4"/>
    </row>
    <row r="12" spans="1:7" ht="15">
      <c r="A12" t="s">
        <v>5</v>
      </c>
      <c r="B12" s="4">
        <v>0</v>
      </c>
      <c r="C12" s="4">
        <v>0</v>
      </c>
      <c r="D12" t="s">
        <v>6</v>
      </c>
      <c r="E12" s="4"/>
      <c r="F12" s="4"/>
      <c r="G12" s="4"/>
    </row>
    <row r="13" spans="1:7" ht="15">
      <c r="A13" t="s">
        <v>7</v>
      </c>
      <c r="B13" s="4"/>
      <c r="C13" s="4"/>
      <c r="D13" t="s">
        <v>8</v>
      </c>
      <c r="E13" s="4">
        <v>0</v>
      </c>
      <c r="F13" s="4">
        <v>0</v>
      </c>
      <c r="G13" s="4"/>
    </row>
    <row r="14" spans="1:7" ht="15">
      <c r="A14" t="s">
        <v>9</v>
      </c>
      <c r="B14" s="4">
        <v>0</v>
      </c>
      <c r="C14" s="4">
        <v>0</v>
      </c>
      <c r="D14" t="s">
        <v>44</v>
      </c>
      <c r="E14" s="4">
        <v>0</v>
      </c>
      <c r="F14" s="4">
        <v>0</v>
      </c>
      <c r="G14" s="4"/>
    </row>
    <row r="15" spans="1:7" ht="15">
      <c r="A15" t="s">
        <v>10</v>
      </c>
      <c r="B15" s="4">
        <v>41005529.32</v>
      </c>
      <c r="C15" s="4">
        <v>50859402.35</v>
      </c>
      <c r="D15" t="s">
        <v>45</v>
      </c>
      <c r="E15" s="4">
        <v>10783777.52</v>
      </c>
      <c r="F15" s="4">
        <v>68099084.56</v>
      </c>
      <c r="G15" s="4"/>
    </row>
    <row r="16" spans="1:7" ht="15">
      <c r="A16" t="s">
        <v>46</v>
      </c>
      <c r="B16" s="4">
        <v>21654</v>
      </c>
      <c r="C16" s="4">
        <v>1367888.3</v>
      </c>
      <c r="D16" t="s">
        <v>4</v>
      </c>
      <c r="E16" s="4">
        <v>-2779587.2</v>
      </c>
      <c r="F16" s="4">
        <v>54646926.99</v>
      </c>
      <c r="G16" s="4"/>
    </row>
    <row r="17" spans="1:7" ht="15">
      <c r="A17" t="s">
        <v>47</v>
      </c>
      <c r="B17" s="4">
        <v>19692678.49</v>
      </c>
      <c r="C17" s="4">
        <v>22857378.74</v>
      </c>
      <c r="D17" t="s">
        <v>6</v>
      </c>
      <c r="E17" s="4"/>
      <c r="F17" s="4"/>
      <c r="G17" s="4"/>
    </row>
    <row r="18" spans="1:7" ht="15">
      <c r="A18" t="s">
        <v>48</v>
      </c>
      <c r="B18" s="4">
        <v>0</v>
      </c>
      <c r="C18" s="4">
        <v>0</v>
      </c>
      <c r="D18" t="s">
        <v>8</v>
      </c>
      <c r="E18" s="4">
        <v>13563364.72</v>
      </c>
      <c r="F18" s="4">
        <v>13325238.96</v>
      </c>
      <c r="G18" s="4"/>
    </row>
    <row r="19" spans="1:7" ht="15">
      <c r="A19" t="s">
        <v>49</v>
      </c>
      <c r="B19" s="4"/>
      <c r="C19" s="4"/>
      <c r="D19" t="s">
        <v>50</v>
      </c>
      <c r="E19" s="4">
        <v>0</v>
      </c>
      <c r="F19" s="4">
        <v>126918.61</v>
      </c>
      <c r="G19" s="4"/>
    </row>
    <row r="20" spans="1:7" ht="15">
      <c r="A20" t="s">
        <v>51</v>
      </c>
      <c r="B20" s="4">
        <v>224108917.54</v>
      </c>
      <c r="C20" s="4">
        <v>265601584.13</v>
      </c>
      <c r="E20" s="4"/>
      <c r="F20" s="4"/>
      <c r="G20" s="4"/>
    </row>
    <row r="21" spans="1:7" ht="15">
      <c r="A21" t="s">
        <v>52</v>
      </c>
      <c r="B21" s="4"/>
      <c r="C21" s="4"/>
      <c r="D21" t="s">
        <v>11</v>
      </c>
      <c r="E21" s="4">
        <v>-10783777.52</v>
      </c>
      <c r="F21" s="4">
        <v>-68099084.56</v>
      </c>
      <c r="G21" s="4"/>
    </row>
    <row r="22" spans="1:7" ht="15">
      <c r="A22" t="s">
        <v>12</v>
      </c>
      <c r="B22" s="4">
        <v>0</v>
      </c>
      <c r="C22" s="4">
        <v>0</v>
      </c>
      <c r="D22" t="s">
        <v>53</v>
      </c>
      <c r="E22" s="4"/>
      <c r="F22" s="4"/>
      <c r="G22" s="4"/>
    </row>
    <row r="23" spans="1:7" ht="15">
      <c r="A23" t="s">
        <v>54</v>
      </c>
      <c r="B23" s="4"/>
      <c r="C23" s="4"/>
      <c r="E23" s="4"/>
      <c r="F23" s="4"/>
      <c r="G23" s="4"/>
    </row>
    <row r="24" spans="1:7" ht="15">
      <c r="A24" t="s">
        <v>55</v>
      </c>
      <c r="B24" s="4"/>
      <c r="C24" s="4"/>
      <c r="D24" t="s">
        <v>40</v>
      </c>
      <c r="E24" s="4"/>
      <c r="F24" s="4"/>
      <c r="G24" s="4"/>
    </row>
    <row r="25" spans="1:7" ht="15">
      <c r="A25" t="s">
        <v>56</v>
      </c>
      <c r="B25" s="4">
        <v>0</v>
      </c>
      <c r="C25" s="4">
        <v>0</v>
      </c>
      <c r="E25" s="4"/>
      <c r="F25" s="4"/>
      <c r="G25" s="4"/>
    </row>
    <row r="26" spans="1:7" ht="15">
      <c r="A26" t="s">
        <v>45</v>
      </c>
      <c r="B26" s="4">
        <v>282677462.56</v>
      </c>
      <c r="C26" s="4">
        <v>362547460.1</v>
      </c>
      <c r="D26" t="s">
        <v>2</v>
      </c>
      <c r="E26" s="4">
        <v>-43044174.61</v>
      </c>
      <c r="F26" s="4">
        <v>-22801376.02</v>
      </c>
      <c r="G26" s="4"/>
    </row>
    <row r="27" spans="1:7" ht="15">
      <c r="A27" t="s">
        <v>13</v>
      </c>
      <c r="B27" s="4">
        <v>89295127.8</v>
      </c>
      <c r="C27" s="4">
        <v>125390937.99</v>
      </c>
      <c r="D27" t="s">
        <v>14</v>
      </c>
      <c r="E27" s="4">
        <v>0</v>
      </c>
      <c r="F27" s="4">
        <v>0</v>
      </c>
      <c r="G27" s="4"/>
    </row>
    <row r="28" spans="1:7" ht="15">
      <c r="A28" t="s">
        <v>15</v>
      </c>
      <c r="B28" s="4">
        <v>41564466.98</v>
      </c>
      <c r="C28" s="4">
        <v>48675547.37</v>
      </c>
      <c r="D28" t="s">
        <v>16</v>
      </c>
      <c r="E28" s="4">
        <v>0</v>
      </c>
      <c r="F28" s="4">
        <v>0</v>
      </c>
      <c r="G28" s="4"/>
    </row>
    <row r="29" spans="1:7" ht="15">
      <c r="A29" t="s">
        <v>17</v>
      </c>
      <c r="B29" s="4">
        <v>124407745.88</v>
      </c>
      <c r="C29" s="4">
        <v>157907805.99</v>
      </c>
      <c r="D29" t="s">
        <v>18</v>
      </c>
      <c r="E29" s="4">
        <v>0</v>
      </c>
      <c r="F29" s="4">
        <v>0</v>
      </c>
      <c r="G29" s="4"/>
    </row>
    <row r="30" spans="1:7" ht="15">
      <c r="A30" t="s">
        <v>19</v>
      </c>
      <c r="B30" s="4">
        <v>11450752.2</v>
      </c>
      <c r="C30" s="4">
        <v>12199173</v>
      </c>
      <c r="D30" t="s">
        <v>57</v>
      </c>
      <c r="E30" s="4">
        <v>-43044174.61</v>
      </c>
      <c r="F30" s="4">
        <v>-22801376.02</v>
      </c>
      <c r="G30" s="4"/>
    </row>
    <row r="31" spans="1:7" ht="15">
      <c r="A31" t="s">
        <v>58</v>
      </c>
      <c r="B31" s="4"/>
      <c r="C31" s="4"/>
      <c r="D31" t="s">
        <v>45</v>
      </c>
      <c r="E31" s="4">
        <v>1486110.43</v>
      </c>
      <c r="F31" s="4">
        <v>-1000.38</v>
      </c>
      <c r="G31" s="4"/>
    </row>
    <row r="32" spans="1:7" ht="15">
      <c r="A32" t="s">
        <v>20</v>
      </c>
      <c r="B32" s="4">
        <v>0</v>
      </c>
      <c r="C32" s="4">
        <v>0</v>
      </c>
      <c r="D32" t="s">
        <v>21</v>
      </c>
      <c r="E32" s="4">
        <v>0</v>
      </c>
      <c r="F32" s="4">
        <v>0</v>
      </c>
      <c r="G32" s="4"/>
    </row>
    <row r="33" spans="1:7" ht="15">
      <c r="A33" t="s">
        <v>59</v>
      </c>
      <c r="B33" s="4"/>
      <c r="C33" s="4"/>
      <c r="D33" t="s">
        <v>16</v>
      </c>
      <c r="E33" s="4">
        <v>0</v>
      </c>
      <c r="F33" s="4">
        <v>0</v>
      </c>
      <c r="G33" s="4"/>
    </row>
    <row r="34" spans="1:7" ht="15">
      <c r="A34" t="s">
        <v>22</v>
      </c>
      <c r="B34" s="4">
        <v>410100</v>
      </c>
      <c r="C34" s="4">
        <v>0</v>
      </c>
      <c r="D34" t="s">
        <v>18</v>
      </c>
      <c r="E34" s="4">
        <v>0</v>
      </c>
      <c r="F34" s="4">
        <v>0</v>
      </c>
      <c r="G34" s="4"/>
    </row>
    <row r="35" spans="1:7" ht="15">
      <c r="A35" t="s">
        <v>23</v>
      </c>
      <c r="B35" s="4">
        <v>13235541.3</v>
      </c>
      <c r="C35" s="4">
        <v>15364574.95</v>
      </c>
      <c r="D35" t="s">
        <v>24</v>
      </c>
      <c r="E35" s="4">
        <v>1486110.43</v>
      </c>
      <c r="F35" s="4">
        <v>-1000.38</v>
      </c>
      <c r="G35" s="4"/>
    </row>
    <row r="36" spans="1:7" ht="15">
      <c r="A36" t="s">
        <v>25</v>
      </c>
      <c r="B36" s="4">
        <v>0</v>
      </c>
      <c r="C36" s="4">
        <v>0</v>
      </c>
      <c r="E36" s="4"/>
      <c r="F36" s="4"/>
      <c r="G36" s="4"/>
    </row>
    <row r="37" spans="1:7" ht="15">
      <c r="A37" t="s">
        <v>26</v>
      </c>
      <c r="B37" s="4">
        <v>0</v>
      </c>
      <c r="C37" s="4">
        <v>0</v>
      </c>
      <c r="D37" t="s">
        <v>11</v>
      </c>
      <c r="E37" s="4">
        <v>-44530285.04</v>
      </c>
      <c r="F37" s="4">
        <v>-22800375.64</v>
      </c>
      <c r="G37" s="4"/>
    </row>
    <row r="38" spans="1:7" ht="15">
      <c r="A38" t="s">
        <v>60</v>
      </c>
      <c r="B38" s="4"/>
      <c r="C38" s="4"/>
      <c r="D38" t="s">
        <v>27</v>
      </c>
      <c r="E38" s="4"/>
      <c r="F38" s="4"/>
      <c r="G38" s="4"/>
    </row>
    <row r="39" spans="1:7" ht="15">
      <c r="A39" t="s">
        <v>28</v>
      </c>
      <c r="B39" s="4">
        <v>0</v>
      </c>
      <c r="C39" s="4">
        <v>0</v>
      </c>
      <c r="E39" s="4"/>
      <c r="F39" s="4"/>
      <c r="G39" s="4"/>
    </row>
    <row r="40" spans="1:7" ht="15">
      <c r="A40" t="s">
        <v>29</v>
      </c>
      <c r="B40" s="4">
        <v>0</v>
      </c>
      <c r="C40" s="4">
        <v>0</v>
      </c>
      <c r="E40" s="4"/>
      <c r="F40" s="4"/>
      <c r="G40" s="4"/>
    </row>
    <row r="41" spans="1:7" ht="15">
      <c r="A41" t="s">
        <v>30</v>
      </c>
      <c r="B41" s="4">
        <v>0</v>
      </c>
      <c r="C41" s="4">
        <v>0</v>
      </c>
      <c r="D41" t="s">
        <v>61</v>
      </c>
      <c r="E41" s="4">
        <v>26421059.56</v>
      </c>
      <c r="F41" s="4">
        <v>-31196430.22</v>
      </c>
      <c r="G41" s="4"/>
    </row>
    <row r="42" spans="1:7" ht="15">
      <c r="A42" t="s">
        <v>31</v>
      </c>
      <c r="B42" s="4">
        <v>0</v>
      </c>
      <c r="C42" s="4">
        <v>0</v>
      </c>
      <c r="D42" t="s">
        <v>32</v>
      </c>
      <c r="E42" s="4"/>
      <c r="F42" s="4"/>
      <c r="G42" s="4"/>
    </row>
    <row r="43" spans="1:7" ht="15">
      <c r="A43" t="s">
        <v>33</v>
      </c>
      <c r="B43" s="4">
        <v>0</v>
      </c>
      <c r="C43" s="4">
        <v>0</v>
      </c>
      <c r="D43" t="s">
        <v>34</v>
      </c>
      <c r="E43" s="4">
        <v>16810226.53</v>
      </c>
      <c r="F43" s="4">
        <v>48006656.75</v>
      </c>
      <c r="G43" s="4"/>
    </row>
    <row r="44" spans="1:7" ht="15">
      <c r="A44" t="s">
        <v>35</v>
      </c>
      <c r="B44" s="4">
        <v>2313728.4</v>
      </c>
      <c r="C44" s="4">
        <v>3009420.8</v>
      </c>
      <c r="D44" t="s">
        <v>36</v>
      </c>
      <c r="E44" s="4"/>
      <c r="F44" s="4"/>
      <c r="G44" s="4"/>
    </row>
    <row r="45" spans="1:7" ht="15">
      <c r="A45" t="s">
        <v>62</v>
      </c>
      <c r="B45" s="4">
        <v>0</v>
      </c>
      <c r="C45" s="4">
        <v>0</v>
      </c>
      <c r="E45" s="4"/>
      <c r="F45" s="4"/>
      <c r="G45" s="4"/>
    </row>
    <row r="46" spans="2:7" ht="15">
      <c r="B46" s="4"/>
      <c r="C46" s="4"/>
      <c r="D46" t="s">
        <v>34</v>
      </c>
      <c r="E46" s="4">
        <v>43231286.09</v>
      </c>
      <c r="F46" s="4">
        <v>16810226.53</v>
      </c>
      <c r="G46" s="4"/>
    </row>
    <row r="47" spans="1:7" ht="15">
      <c r="A47" t="s">
        <v>11</v>
      </c>
      <c r="B47" s="4">
        <v>81735122.12</v>
      </c>
      <c r="C47" s="4">
        <v>59703029.98</v>
      </c>
      <c r="D47" t="s">
        <v>37</v>
      </c>
      <c r="E47" s="4"/>
      <c r="F47" s="4"/>
      <c r="G47" s="4"/>
    </row>
    <row r="48" spans="1:7" ht="15">
      <c r="A48" t="s">
        <v>63</v>
      </c>
      <c r="B48" s="4"/>
      <c r="C48" s="4"/>
      <c r="E48" s="4"/>
      <c r="F48" s="4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4.25" customHeight="1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  <row r="60" ht="15">
      <c r="E60" t="s">
        <v>66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5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AmaliaTellez</cp:lastModifiedBy>
  <cp:lastPrinted>2019-04-08T21:37:58Z</cp:lastPrinted>
  <dcterms:created xsi:type="dcterms:W3CDTF">2017-03-22T22:56:49Z</dcterms:created>
  <dcterms:modified xsi:type="dcterms:W3CDTF">2019-10-05T17:07:49Z</dcterms:modified>
  <cp:category/>
  <cp:version/>
  <cp:contentType/>
  <cp:contentStatus/>
</cp:coreProperties>
</file>