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1ER.. TRIMESTRE - 2019\01_EDOFIN_01_2019\"/>
    </mc:Choice>
  </mc:AlternateContent>
  <bookViews>
    <workbookView xWindow="0" yWindow="0" windowWidth="24000" windowHeight="8835" activeTab="2"/>
  </bookViews>
  <sheets>
    <sheet name="ENERO" sheetId="10" r:id="rId1"/>
    <sheet name="FEBRERO" sheetId="11" r:id="rId2"/>
    <sheet name="MARZO" sheetId="12" r:id="rId3"/>
  </sheets>
  <definedNames>
    <definedName name="_xlnm.Print_Area" localSheetId="0">ENERO!$A$1:$F$89</definedName>
    <definedName name="_xlnm.Print_Area" localSheetId="1">FEBRERO!$A$1:$F$89</definedName>
    <definedName name="_xlnm.Print_Area" localSheetId="2">MARZO!$A$1:$F$88</definedName>
    <definedName name="Publi_3M2" localSheetId="0">ENERO!$A$6:$F$67</definedName>
    <definedName name="Publi_3M2" localSheetId="1">FEBRERO!$A$6:$F$67</definedName>
    <definedName name="Publi_3M2" localSheetId="2">MARZO!$A$6:$F$66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1" l="1"/>
  <c r="B64" i="11"/>
  <c r="F61" i="11"/>
  <c r="F60" i="11"/>
  <c r="F57" i="11"/>
  <c r="F54" i="11"/>
  <c r="F53" i="11"/>
  <c r="F52" i="11"/>
  <c r="F49" i="11"/>
  <c r="F40" i="11"/>
  <c r="F38" i="11"/>
  <c r="F33" i="11"/>
  <c r="F32" i="11"/>
  <c r="F29" i="11"/>
  <c r="F25" i="11"/>
  <c r="F22" i="11"/>
  <c r="F21" i="11"/>
  <c r="F20" i="11"/>
  <c r="F16" i="11"/>
  <c r="F15" i="11"/>
  <c r="F14" i="11"/>
  <c r="F13" i="11"/>
  <c r="F12" i="11"/>
  <c r="C64" i="10" l="1"/>
  <c r="B64" i="10"/>
  <c r="F61" i="10"/>
  <c r="F60" i="10"/>
  <c r="F57" i="10"/>
  <c r="F54" i="10"/>
  <c r="F53" i="10"/>
  <c r="F52" i="10"/>
  <c r="F49" i="10"/>
  <c r="F40" i="10"/>
  <c r="F38" i="10"/>
  <c r="F33" i="10"/>
  <c r="F32" i="10"/>
  <c r="F29" i="10"/>
  <c r="F25" i="10"/>
  <c r="F22" i="10"/>
  <c r="F21" i="10"/>
  <c r="F20" i="10"/>
  <c r="F16" i="10"/>
  <c r="F15" i="10"/>
  <c r="F14" i="10"/>
  <c r="F13" i="10"/>
  <c r="F12" i="10"/>
</calcChain>
</file>

<file path=xl/connections.xml><?xml version="1.0" encoding="utf-8"?>
<connections xmlns="http://schemas.openxmlformats.org/spreadsheetml/2006/main">
  <connection id="1" name="Publi-3M2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<sst xmlns="http://schemas.openxmlformats.org/spreadsheetml/2006/main" count="217" uniqueCount="55">
  <si>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</si>
  <si>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</si>
  <si>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</si>
  <si>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</si>
  <si>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</si>
  <si>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</si>
  <si>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</si>
  <si>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</si>
  <si>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</si>
  <si>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</si>
  <si>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</si>
  <si>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</si>
  <si>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</si>
  <si>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</si>
  <si>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</si>
  <si>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Contribuido Neto 2017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</si>
  <si>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</si>
  <si>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</si>
  <si>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</si>
  <si>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</si>
  <si>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</si>
  <si>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Neto 2017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</si>
  <si>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</si>
  <si>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</si>
  <si>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</si>
  <si>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</si>
  <si>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</si>
  <si>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</si>
  <si>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</si>
  <si>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</si>
  <si>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Pública/Patrimonio Neto 2017</t>
  </si>
  <si>
    <t>Resultado por Posición Monetaria</t>
  </si>
  <si>
    <t>Resultado por Tenencia de Activos no</t>
  </si>
  <si>
    <t>Monetarios</t>
  </si>
  <si>
    <t>Hacienda Pública / Patrimonio Neto</t>
  </si>
  <si>
    <t>Final 2017</t>
  </si>
  <si>
    <t>Cambios en la Hacienda Pública /</t>
  </si>
  <si>
    <t>Variaciones de la Hacienda Pública /</t>
  </si>
  <si>
    <t>Cambios en el Exceso o Insuficiencia en</t>
  </si>
  <si>
    <t>la Actualización de la Hacienda</t>
  </si>
  <si>
    <t>Pública/Patrimonio Neto 2018</t>
  </si>
  <si>
    <t>Final 2018</t>
  </si>
  <si>
    <t>_x0007__x0007_</t>
  </si>
  <si>
    <t>MUNICIPIO DE MINERAL DE LA REFORMA, HGO.</t>
  </si>
  <si>
    <t xml:space="preserve">ESTADO DE VARIACION EN LA HACIENDA PUBLICA </t>
  </si>
  <si>
    <t xml:space="preserve"> </t>
  </si>
  <si>
    <t>ENERO 2019</t>
  </si>
  <si>
    <t>Patrimonio Contribuido Neto 2019</t>
  </si>
  <si>
    <t>Patrimonio Generado Neto 2019</t>
  </si>
  <si>
    <t>FEBRERO 2019</t>
  </si>
  <si>
    <t>Contribuido Neto 2018</t>
  </si>
  <si>
    <t>Neto 2018</t>
  </si>
  <si>
    <t>Pública/Patrimonio Neto 2019</t>
  </si>
  <si>
    <t>Final 2019</t>
  </si>
  <si>
    <t>MARZO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</si>
</sst>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492578</xdr:colOff>
      <xdr:row>0</xdr:row>
      <xdr:rowOff>0</xdr:rowOff>
    </xdr:from>
    <xdr:to>
      <xdr:col>0</xdr:col>
      <xdr:colOff>1810440</xdr:colOff>
      <xdr:row>5</xdr:row>
      <xdr:rowOff>163286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" y="0"/>
          <a:ext cx="1317862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1102179</xdr:colOff>
      <xdr:row>0</xdr:row>
      <xdr:rowOff>34925</xdr:rowOff>
    </xdr:from>
    <xdr:to>
      <xdr:col>5</xdr:col>
      <xdr:colOff>1147330</xdr:colOff>
      <xdr:row>5</xdr:row>
      <xdr:rowOff>66447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8529" y="34925"/>
          <a:ext cx="1645351" cy="117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785091</xdr:colOff>
      <xdr:row>65</xdr:row>
      <xdr:rowOff>140356</xdr:rowOff>
    </xdr:from>
    <xdr:to>
      <xdr:col>5</xdr:col>
      <xdr:colOff>1460500</xdr:colOff>
      <xdr:row>88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492578</xdr:colOff>
      <xdr:row>0</xdr:row>
      <xdr:rowOff>0</xdr:rowOff>
    </xdr:from>
    <xdr:to>
      <xdr:col>0</xdr:col>
      <xdr:colOff>1810440</xdr:colOff>
      <xdr:row>5</xdr:row>
      <xdr:rowOff>163286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" y="0"/>
          <a:ext cx="1317862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1102179</xdr:colOff>
      <xdr:row>0</xdr:row>
      <xdr:rowOff>34925</xdr:rowOff>
    </xdr:from>
    <xdr:to>
      <xdr:col>5</xdr:col>
      <xdr:colOff>1147330</xdr:colOff>
      <xdr:row>5</xdr:row>
      <xdr:rowOff>66447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8529" y="34925"/>
          <a:ext cx="1645351" cy="117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785091</xdr:colOff>
      <xdr:row>65</xdr:row>
      <xdr:rowOff>140356</xdr:rowOff>
    </xdr:from>
    <xdr:to>
      <xdr:col>5</xdr:col>
      <xdr:colOff>1460500</xdr:colOff>
      <xdr:row>88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785091</xdr:colOff>
      <xdr:row>65</xdr:row>
      <xdr:rowOff>0</xdr:rowOff>
    </xdr:from>
    <xdr:to>
      <xdr:col>5</xdr:col>
      <xdr:colOff>1460500</xdr:colOff>
      <xdr:row>87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topLeftCell="A52" zoomScale="75" zoomScaleNormal="55" zoomScaleSheetLayoutView="75" workbookViewId="0">
      <selection activeCell="B16" sqref="B16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10" t="s">
        <v>43</v>
      </c>
      <c r="B1" s="10"/>
      <c r="C1" s="10"/>
      <c r="D1" s="10"/>
      <c r="E1" s="10"/>
      <c r="F1" s="10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10" t="s">
        <v>44</v>
      </c>
      <c r="B3" s="10"/>
      <c r="C3" s="10"/>
      <c r="D3" s="10"/>
      <c r="E3" s="10"/>
      <c r="F3" s="10"/>
    </row>
    <row r="4" spans="1:6" ht="18.75" x14ac:dyDescent="0.3">
      <c r="A4" s="11" t="s">
        <v>46</v>
      </c>
      <c r="B4" s="11"/>
      <c r="C4" s="11"/>
      <c r="D4" s="11"/>
      <c r="E4" s="11"/>
      <c r="F4" s="11"/>
    </row>
    <row r="6" spans="1:6" s="4" customFormat="1" x14ac:dyDescent="0.25">
      <c r="B6" s="5" t="s">
        <v>0</v>
      </c>
      <c r="C6" s="5" t="s">
        <v>0</v>
      </c>
      <c r="D6" s="5" t="s">
        <v>0</v>
      </c>
      <c r="E6" s="5" t="s">
        <v>1</v>
      </c>
      <c r="F6" s="5"/>
    </row>
    <row r="7" spans="1:6" s="4" customFormat="1" x14ac:dyDescent="0.25">
      <c r="A7" s="4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4" customFormat="1" x14ac:dyDescent="0.25">
      <c r="B8" s="5" t="s">
        <v>7</v>
      </c>
      <c r="C8" s="5" t="s">
        <v>8</v>
      </c>
      <c r="D8" s="5" t="s">
        <v>9</v>
      </c>
      <c r="E8" s="5" t="s">
        <v>10</v>
      </c>
      <c r="F8" s="5"/>
    </row>
    <row r="9" spans="1:6" s="4" customFormat="1" x14ac:dyDescent="0.25">
      <c r="B9" s="5"/>
      <c r="C9" s="5"/>
      <c r="D9" s="5"/>
      <c r="E9" s="5" t="s">
        <v>11</v>
      </c>
      <c r="F9" s="5"/>
    </row>
    <row r="10" spans="1:6" x14ac:dyDescent="0.25">
      <c r="E10" s="5" t="s">
        <v>12</v>
      </c>
    </row>
    <row r="11" spans="1:6" x14ac:dyDescent="0.25"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x14ac:dyDescent="0.25">
      <c r="A12" t="s">
        <v>14</v>
      </c>
      <c r="B12" s="3">
        <v>166622806.94</v>
      </c>
      <c r="F12" s="3">
        <f>SUM(B12-C12+D12)</f>
        <v>166622806.94</v>
      </c>
    </row>
    <row r="13" spans="1:6" x14ac:dyDescent="0.25">
      <c r="A13" t="s">
        <v>15</v>
      </c>
      <c r="F13" s="3">
        <f t="shared" ref="F13:F16" si="0">SUM(B13-C13+D13)</f>
        <v>0</v>
      </c>
    </row>
    <row r="14" spans="1:6" x14ac:dyDescent="0.25">
      <c r="A14" t="s">
        <v>16</v>
      </c>
      <c r="B14" s="3">
        <v>166142806.94</v>
      </c>
      <c r="F14" s="3">
        <f t="shared" si="0"/>
        <v>166142806.94</v>
      </c>
    </row>
    <row r="15" spans="1:6" x14ac:dyDescent="0.25">
      <c r="A15" t="s">
        <v>17</v>
      </c>
      <c r="B15" s="3">
        <v>480000</v>
      </c>
      <c r="F15" s="3">
        <f t="shared" si="0"/>
        <v>480000</v>
      </c>
    </row>
    <row r="16" spans="1:6" x14ac:dyDescent="0.25">
      <c r="A16" t="s">
        <v>18</v>
      </c>
      <c r="B16" s="3">
        <v>0</v>
      </c>
      <c r="F16" s="3">
        <f t="shared" si="0"/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225509701.36000001</v>
      </c>
      <c r="D19" s="3">
        <v>59703029.979999997</v>
      </c>
      <c r="F19" s="3">
        <v>285212731.33999997</v>
      </c>
    </row>
    <row r="20" spans="1:6" x14ac:dyDescent="0.25">
      <c r="A20" t="s">
        <v>21</v>
      </c>
      <c r="F20" s="3">
        <f t="shared" ref="F20:F25" si="1">SUM(B20-C20+D20)</f>
        <v>0</v>
      </c>
    </row>
    <row r="21" spans="1:6" x14ac:dyDescent="0.25">
      <c r="A21" t="s">
        <v>22</v>
      </c>
      <c r="D21" s="3">
        <v>59703029.979999997</v>
      </c>
      <c r="F21" s="3">
        <f t="shared" si="1"/>
        <v>59703029.979999997</v>
      </c>
    </row>
    <row r="22" spans="1:6" x14ac:dyDescent="0.25">
      <c r="A22" t="s">
        <v>23</v>
      </c>
      <c r="F22" s="3">
        <f t="shared" si="1"/>
        <v>0</v>
      </c>
    </row>
    <row r="23" spans="1:6" x14ac:dyDescent="0.25">
      <c r="A23" t="s">
        <v>24</v>
      </c>
      <c r="C23" s="3">
        <v>134485151.81999999</v>
      </c>
      <c r="F23" s="3">
        <v>134485151.81999999</v>
      </c>
    </row>
    <row r="24" spans="1:6" x14ac:dyDescent="0.25">
      <c r="A24" t="s">
        <v>25</v>
      </c>
      <c r="C24" s="3">
        <v>91024549.540000007</v>
      </c>
      <c r="F24" s="3">
        <v>91024549.540000007</v>
      </c>
    </row>
    <row r="25" spans="1:6" x14ac:dyDescent="0.25">
      <c r="A25" t="s">
        <v>26</v>
      </c>
      <c r="C25" s="3">
        <v>0</v>
      </c>
      <c r="F25" s="3">
        <f t="shared" si="1"/>
        <v>0</v>
      </c>
    </row>
    <row r="26" spans="1:6" x14ac:dyDescent="0.25">
      <c r="A26" t="s">
        <v>27</v>
      </c>
      <c r="C26" s="3" t="s">
        <v>45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f>SUM(B29-C29+D29)</f>
        <v>0</v>
      </c>
    </row>
    <row r="30" spans="1:6" x14ac:dyDescent="0.25">
      <c r="A30" t="s">
        <v>18</v>
      </c>
    </row>
    <row r="31" spans="1:6" x14ac:dyDescent="0.25">
      <c r="A31" t="s">
        <v>30</v>
      </c>
    </row>
    <row r="32" spans="1:6" x14ac:dyDescent="0.25">
      <c r="A32" t="s">
        <v>31</v>
      </c>
      <c r="E32" s="3">
        <v>0</v>
      </c>
      <c r="F32" s="3">
        <f t="shared" ref="F32:F33" si="2">SUM(B32-C32+D32)</f>
        <v>0</v>
      </c>
    </row>
    <row r="33" spans="1:6" x14ac:dyDescent="0.25">
      <c r="A33" t="s">
        <v>32</v>
      </c>
      <c r="E33" s="3">
        <v>0</v>
      </c>
      <c r="F33" s="3">
        <f t="shared" si="2"/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v>451835538.27999997</v>
      </c>
    </row>
    <row r="37" spans="1:6" x14ac:dyDescent="0.25">
      <c r="A37" t="s">
        <v>35</v>
      </c>
    </row>
    <row r="38" spans="1:6" x14ac:dyDescent="0.25">
      <c r="A38" t="s">
        <v>36</v>
      </c>
      <c r="B38" s="3">
        <v>51799435.43</v>
      </c>
      <c r="F38" s="3">
        <f>SUM(B38-C38+D38)</f>
        <v>51799435.43</v>
      </c>
    </row>
    <row r="39" spans="1:6" x14ac:dyDescent="0.25">
      <c r="A39" t="s">
        <v>47</v>
      </c>
    </row>
    <row r="40" spans="1:6" x14ac:dyDescent="0.25">
      <c r="A40" t="s">
        <v>16</v>
      </c>
      <c r="B40" s="3">
        <v>51799435.43</v>
      </c>
      <c r="F40" s="3">
        <f>SUM(B40-C40+D40)</f>
        <v>51799435.43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37</v>
      </c>
      <c r="C47" s="3">
        <v>4241334.03</v>
      </c>
      <c r="D47" s="3">
        <v>-19239622.140000001</v>
      </c>
      <c r="F47" s="3">
        <v>-14998288.109999999</v>
      </c>
    </row>
    <row r="48" spans="1:6" x14ac:dyDescent="0.25">
      <c r="A48" t="s">
        <v>48</v>
      </c>
    </row>
    <row r="49" spans="1:6" x14ac:dyDescent="0.25">
      <c r="A49" t="s">
        <v>22</v>
      </c>
      <c r="D49" s="3">
        <v>40463407.840000004</v>
      </c>
      <c r="F49" s="3">
        <f>SUM(B49-C49+D49)</f>
        <v>40463407.840000004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4241334.03</v>
      </c>
      <c r="D51" s="3">
        <v>-59703029.979999997</v>
      </c>
      <c r="F51" s="3">
        <v>-55461695.950000003</v>
      </c>
    </row>
    <row r="52" spans="1:6" x14ac:dyDescent="0.25">
      <c r="A52" t="s">
        <v>25</v>
      </c>
      <c r="D52" s="3">
        <v>0</v>
      </c>
      <c r="F52" s="3">
        <f t="shared" ref="F52:F54" si="3">SUM(B52-C52+D52)</f>
        <v>0</v>
      </c>
    </row>
    <row r="53" spans="1:6" x14ac:dyDescent="0.25">
      <c r="A53" t="s">
        <v>26</v>
      </c>
      <c r="D53" s="3">
        <v>0</v>
      </c>
      <c r="F53" s="3">
        <f t="shared" si="3"/>
        <v>0</v>
      </c>
    </row>
    <row r="54" spans="1:6" x14ac:dyDescent="0.25">
      <c r="A54" t="s">
        <v>27</v>
      </c>
      <c r="D54" s="3">
        <v>0</v>
      </c>
      <c r="F54" s="3">
        <f t="shared" si="3"/>
        <v>0</v>
      </c>
    </row>
    <row r="55" spans="1:6" x14ac:dyDescent="0.25">
      <c r="A55" t="s">
        <v>28</v>
      </c>
    </row>
    <row r="57" spans="1:6" x14ac:dyDescent="0.25">
      <c r="A57" t="s">
        <v>38</v>
      </c>
      <c r="E57" s="3">
        <v>0</v>
      </c>
      <c r="F57" s="3">
        <f>SUM(B57-C57+D57)</f>
        <v>0</v>
      </c>
    </row>
    <row r="58" spans="1:6" x14ac:dyDescent="0.25">
      <c r="A58" t="s">
        <v>39</v>
      </c>
    </row>
    <row r="59" spans="1:6" x14ac:dyDescent="0.25">
      <c r="A59" t="s">
        <v>40</v>
      </c>
    </row>
    <row r="60" spans="1:6" x14ac:dyDescent="0.25">
      <c r="A60" t="s">
        <v>31</v>
      </c>
      <c r="E60" s="3">
        <v>0</v>
      </c>
      <c r="F60" s="3">
        <f t="shared" ref="F60" si="4">SUM(B60-C60+D60)</f>
        <v>0</v>
      </c>
    </row>
    <row r="61" spans="1:6" x14ac:dyDescent="0.25">
      <c r="A61" t="s">
        <v>32</v>
      </c>
      <c r="E61" s="3">
        <v>0</v>
      </c>
      <c r="F61" s="3">
        <f>SUM(B61-C61+D61)</f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f>B36+B38</f>
        <v>218422242.37</v>
      </c>
      <c r="C64" s="3">
        <f>SUM(C36+C47)</f>
        <v>229751035.39000002</v>
      </c>
      <c r="D64" s="3">
        <v>40463407.840000004</v>
      </c>
      <c r="E64" s="3">
        <v>0</v>
      </c>
      <c r="F64" s="3">
        <v>488636685.60000002</v>
      </c>
    </row>
    <row r="65" spans="1:1" x14ac:dyDescent="0.25">
      <c r="A65" t="s">
        <v>41</v>
      </c>
    </row>
    <row r="66" spans="1:1" x14ac:dyDescent="0.25">
      <c r="A66" t="s">
        <v>42</v>
      </c>
    </row>
    <row r="68" spans="1:1" x14ac:dyDescent="0.25">
      <c r="A68" s="1" t="s">
        <v>42</v>
      </c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="75" zoomScaleNormal="55" zoomScaleSheetLayoutView="75" workbookViewId="0">
      <selection activeCell="D29" sqref="D29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10" t="s">
        <v>43</v>
      </c>
      <c r="B1" s="10"/>
      <c r="C1" s="10"/>
      <c r="D1" s="10"/>
      <c r="E1" s="10"/>
      <c r="F1" s="10"/>
    </row>
    <row r="2" spans="1:6" ht="18.75" x14ac:dyDescent="0.3">
      <c r="A2" s="7"/>
      <c r="B2" s="2"/>
      <c r="C2" s="2"/>
      <c r="D2" s="2"/>
      <c r="E2" s="2"/>
      <c r="F2" s="2"/>
    </row>
    <row r="3" spans="1:6" ht="18.75" x14ac:dyDescent="0.3">
      <c r="A3" s="10" t="s">
        <v>44</v>
      </c>
      <c r="B3" s="10"/>
      <c r="C3" s="10"/>
      <c r="D3" s="10"/>
      <c r="E3" s="10"/>
      <c r="F3" s="10"/>
    </row>
    <row r="4" spans="1:6" ht="18.75" x14ac:dyDescent="0.3">
      <c r="A4" s="11" t="s">
        <v>49</v>
      </c>
      <c r="B4" s="11"/>
      <c r="C4" s="11"/>
      <c r="D4" s="11"/>
      <c r="E4" s="11"/>
      <c r="F4" s="11"/>
    </row>
    <row r="6" spans="1:6" s="4" customFormat="1" x14ac:dyDescent="0.25">
      <c r="B6" s="5" t="s">
        <v>0</v>
      </c>
      <c r="C6" s="5" t="s">
        <v>0</v>
      </c>
      <c r="D6" s="5" t="s">
        <v>0</v>
      </c>
      <c r="E6" s="5" t="s">
        <v>1</v>
      </c>
      <c r="F6" s="5"/>
    </row>
    <row r="7" spans="1:6" s="4" customFormat="1" x14ac:dyDescent="0.25">
      <c r="A7" s="4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4" customFormat="1" x14ac:dyDescent="0.25">
      <c r="B8" s="5" t="s">
        <v>7</v>
      </c>
      <c r="C8" s="5" t="s">
        <v>8</v>
      </c>
      <c r="D8" s="5" t="s">
        <v>9</v>
      </c>
      <c r="E8" s="5" t="s">
        <v>10</v>
      </c>
      <c r="F8" s="5"/>
    </row>
    <row r="9" spans="1:6" s="4" customFormat="1" x14ac:dyDescent="0.25">
      <c r="B9" s="5"/>
      <c r="C9" s="5"/>
      <c r="D9" s="5"/>
      <c r="E9" s="5" t="s">
        <v>11</v>
      </c>
      <c r="F9" s="5"/>
    </row>
    <row r="10" spans="1:6" x14ac:dyDescent="0.25">
      <c r="E10" s="5" t="s">
        <v>12</v>
      </c>
    </row>
    <row r="11" spans="1:6" x14ac:dyDescent="0.25"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x14ac:dyDescent="0.25">
      <c r="A12" t="s">
        <v>14</v>
      </c>
      <c r="B12" s="3">
        <v>166622806.94</v>
      </c>
      <c r="F12" s="3">
        <f>SUM(B12-C12+D12)</f>
        <v>166622806.94</v>
      </c>
    </row>
    <row r="13" spans="1:6" x14ac:dyDescent="0.25">
      <c r="A13" t="s">
        <v>15</v>
      </c>
      <c r="F13" s="3">
        <f t="shared" ref="F13:F16" si="0">SUM(B13-C13+D13)</f>
        <v>0</v>
      </c>
    </row>
    <row r="14" spans="1:6" x14ac:dyDescent="0.25">
      <c r="A14" t="s">
        <v>16</v>
      </c>
      <c r="B14" s="3">
        <v>166142806.94</v>
      </c>
      <c r="F14" s="3">
        <f t="shared" si="0"/>
        <v>166142806.94</v>
      </c>
    </row>
    <row r="15" spans="1:6" x14ac:dyDescent="0.25">
      <c r="A15" t="s">
        <v>17</v>
      </c>
      <c r="B15" s="3">
        <v>480000</v>
      </c>
      <c r="F15" s="3">
        <f t="shared" si="0"/>
        <v>480000</v>
      </c>
    </row>
    <row r="16" spans="1:6" x14ac:dyDescent="0.25">
      <c r="A16" t="s">
        <v>18</v>
      </c>
      <c r="B16" s="3">
        <v>0</v>
      </c>
      <c r="F16" s="3">
        <f t="shared" si="0"/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225509701.36000001</v>
      </c>
      <c r="D19" s="3">
        <v>59703029.979999997</v>
      </c>
      <c r="F19" s="3">
        <v>285212731.33999997</v>
      </c>
    </row>
    <row r="20" spans="1:6" x14ac:dyDescent="0.25">
      <c r="A20" t="s">
        <v>21</v>
      </c>
      <c r="F20" s="3">
        <f t="shared" ref="F20:F25" si="1">SUM(B20-C20+D20)</f>
        <v>0</v>
      </c>
    </row>
    <row r="21" spans="1:6" x14ac:dyDescent="0.25">
      <c r="A21" t="s">
        <v>22</v>
      </c>
      <c r="D21" s="3">
        <v>59703029.979999997</v>
      </c>
      <c r="F21" s="3">
        <f t="shared" si="1"/>
        <v>59703029.979999997</v>
      </c>
    </row>
    <row r="22" spans="1:6" x14ac:dyDescent="0.25">
      <c r="A22" t="s">
        <v>23</v>
      </c>
      <c r="F22" s="3">
        <f t="shared" si="1"/>
        <v>0</v>
      </c>
    </row>
    <row r="23" spans="1:6" x14ac:dyDescent="0.25">
      <c r="A23" t="s">
        <v>24</v>
      </c>
      <c r="C23" s="3">
        <v>134485151.81999999</v>
      </c>
      <c r="F23" s="3">
        <v>134485151.81999999</v>
      </c>
    </row>
    <row r="24" spans="1:6" x14ac:dyDescent="0.25">
      <c r="A24" t="s">
        <v>25</v>
      </c>
      <c r="C24" s="3">
        <v>91024549.540000007</v>
      </c>
      <c r="F24" s="3">
        <v>91024549.540000007</v>
      </c>
    </row>
    <row r="25" spans="1:6" x14ac:dyDescent="0.25">
      <c r="A25" t="s">
        <v>26</v>
      </c>
      <c r="C25" s="3">
        <v>0</v>
      </c>
      <c r="F25" s="3">
        <f t="shared" si="1"/>
        <v>0</v>
      </c>
    </row>
    <row r="26" spans="1:6" x14ac:dyDescent="0.25">
      <c r="A26" t="s">
        <v>27</v>
      </c>
      <c r="C26" s="3" t="s">
        <v>45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f>SUM(B29-C29+D29)</f>
        <v>0</v>
      </c>
    </row>
    <row r="30" spans="1:6" x14ac:dyDescent="0.25">
      <c r="A30" t="s">
        <v>18</v>
      </c>
    </row>
    <row r="31" spans="1:6" x14ac:dyDescent="0.25">
      <c r="A31" t="s">
        <v>30</v>
      </c>
    </row>
    <row r="32" spans="1:6" x14ac:dyDescent="0.25">
      <c r="A32" t="s">
        <v>31</v>
      </c>
      <c r="E32" s="3">
        <v>0</v>
      </c>
      <c r="F32" s="3">
        <f t="shared" ref="F32:F33" si="2">SUM(B32-C32+D32)</f>
        <v>0</v>
      </c>
    </row>
    <row r="33" spans="1:6" x14ac:dyDescent="0.25">
      <c r="A33" t="s">
        <v>32</v>
      </c>
      <c r="E33" s="3">
        <v>0</v>
      </c>
      <c r="F33" s="3">
        <f t="shared" si="2"/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v>451835538.27999997</v>
      </c>
    </row>
    <row r="37" spans="1:6" x14ac:dyDescent="0.25">
      <c r="A37" t="s">
        <v>35</v>
      </c>
    </row>
    <row r="38" spans="1:6" x14ac:dyDescent="0.25">
      <c r="A38" t="s">
        <v>36</v>
      </c>
      <c r="B38" s="3">
        <v>51799435.43</v>
      </c>
      <c r="F38" s="3">
        <f>SUM(B38-C38+D38)</f>
        <v>51799435.43</v>
      </c>
    </row>
    <row r="39" spans="1:6" x14ac:dyDescent="0.25">
      <c r="A39" t="s">
        <v>47</v>
      </c>
    </row>
    <row r="40" spans="1:6" x14ac:dyDescent="0.25">
      <c r="A40" t="s">
        <v>16</v>
      </c>
      <c r="B40" s="3">
        <v>51799435.43</v>
      </c>
      <c r="F40" s="3">
        <f>SUM(B40-C40+D40)</f>
        <v>51799435.43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37</v>
      </c>
      <c r="C47" s="3">
        <v>2135957.14</v>
      </c>
      <c r="D47" s="3">
        <v>-4607790.32</v>
      </c>
      <c r="F47" s="3">
        <v>-2471833.1800000002</v>
      </c>
    </row>
    <row r="48" spans="1:6" x14ac:dyDescent="0.25">
      <c r="A48" t="s">
        <v>48</v>
      </c>
    </row>
    <row r="49" spans="1:6" x14ac:dyDescent="0.25">
      <c r="A49" t="s">
        <v>22</v>
      </c>
      <c r="D49" s="3">
        <v>55095239.659999996</v>
      </c>
      <c r="F49" s="3">
        <f>SUM(B49-C49+D49)</f>
        <v>55095239.659999996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2135957.14</v>
      </c>
      <c r="D51" s="3">
        <v>-59703029.979999997</v>
      </c>
      <c r="F51" s="3">
        <v>-57567072.840000004</v>
      </c>
    </row>
    <row r="52" spans="1:6" x14ac:dyDescent="0.25">
      <c r="A52" t="s">
        <v>25</v>
      </c>
      <c r="D52" s="3">
        <v>0</v>
      </c>
      <c r="F52" s="3">
        <f t="shared" ref="F52:F54" si="3">SUM(B52-C52+D52)</f>
        <v>0</v>
      </c>
    </row>
    <row r="53" spans="1:6" x14ac:dyDescent="0.25">
      <c r="A53" t="s">
        <v>26</v>
      </c>
      <c r="D53" s="3">
        <v>0</v>
      </c>
      <c r="F53" s="3">
        <f t="shared" si="3"/>
        <v>0</v>
      </c>
    </row>
    <row r="54" spans="1:6" x14ac:dyDescent="0.25">
      <c r="A54" t="s">
        <v>27</v>
      </c>
      <c r="D54" s="3">
        <v>0</v>
      </c>
      <c r="F54" s="3">
        <f t="shared" si="3"/>
        <v>0</v>
      </c>
    </row>
    <row r="55" spans="1:6" x14ac:dyDescent="0.25">
      <c r="A55" t="s">
        <v>28</v>
      </c>
    </row>
    <row r="57" spans="1:6" x14ac:dyDescent="0.25">
      <c r="A57" t="s">
        <v>38</v>
      </c>
      <c r="E57" s="3">
        <v>0</v>
      </c>
      <c r="F57" s="3">
        <f>SUM(B57-C57+D57)</f>
        <v>0</v>
      </c>
    </row>
    <row r="58" spans="1:6" x14ac:dyDescent="0.25">
      <c r="A58" t="s">
        <v>39</v>
      </c>
    </row>
    <row r="59" spans="1:6" x14ac:dyDescent="0.25">
      <c r="A59" t="s">
        <v>40</v>
      </c>
    </row>
    <row r="60" spans="1:6" x14ac:dyDescent="0.25">
      <c r="A60" t="s">
        <v>31</v>
      </c>
      <c r="E60" s="3">
        <v>0</v>
      </c>
      <c r="F60" s="3">
        <f t="shared" ref="F60" si="4">SUM(B60-C60+D60)</f>
        <v>0</v>
      </c>
    </row>
    <row r="61" spans="1:6" x14ac:dyDescent="0.25">
      <c r="A61" t="s">
        <v>32</v>
      </c>
      <c r="E61" s="3">
        <v>0</v>
      </c>
      <c r="F61" s="3">
        <f>SUM(B61-C61+D61)</f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f>B36+B38</f>
        <v>218422242.37</v>
      </c>
      <c r="C64" s="3">
        <f>SUM(C36+C47)</f>
        <v>227645658.5</v>
      </c>
      <c r="D64" s="3">
        <v>55095239.659999996</v>
      </c>
      <c r="E64" s="3">
        <v>0</v>
      </c>
      <c r="F64" s="3">
        <v>501163140.52999997</v>
      </c>
    </row>
    <row r="65" spans="1:1" x14ac:dyDescent="0.25">
      <c r="A65" t="s">
        <v>41</v>
      </c>
    </row>
    <row r="66" spans="1:1" x14ac:dyDescent="0.25">
      <c r="A66" t="s">
        <v>42</v>
      </c>
    </row>
    <row r="68" spans="1:1" x14ac:dyDescent="0.25">
      <c r="A68" s="1" t="s">
        <v>42</v>
      </c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="85" zoomScaleNormal="55" zoomScaleSheetLayoutView="85" workbookViewId="0">
      <selection activeCell="E60" sqref="E60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10" t="s">
        <v>43</v>
      </c>
      <c r="B1" s="10"/>
      <c r="C1" s="10"/>
      <c r="D1" s="10"/>
      <c r="E1" s="10"/>
      <c r="F1" s="10"/>
    </row>
    <row r="2" spans="1:6" ht="18.75" x14ac:dyDescent="0.3">
      <c r="A2" s="8"/>
      <c r="B2" s="2"/>
      <c r="C2" s="2"/>
      <c r="D2" s="2"/>
      <c r="E2" s="2"/>
      <c r="F2" s="2"/>
    </row>
    <row r="3" spans="1:6" ht="18.75" x14ac:dyDescent="0.3">
      <c r="A3" s="10" t="s">
        <v>44</v>
      </c>
      <c r="B3" s="10"/>
      <c r="C3" s="10"/>
      <c r="D3" s="10"/>
      <c r="E3" s="10"/>
      <c r="F3" s="10"/>
    </row>
    <row r="4" spans="1:6" ht="18.75" x14ac:dyDescent="0.3">
      <c r="A4" s="11" t="s">
        <v>54</v>
      </c>
      <c r="B4" s="11"/>
      <c r="C4" s="11"/>
      <c r="D4" s="11"/>
      <c r="E4" s="11"/>
      <c r="F4" s="11"/>
    </row>
    <row r="6" spans="1:6" s="9" customFormat="1" x14ac:dyDescent="0.25">
      <c r="B6" s="9" t="s">
        <v>0</v>
      </c>
      <c r="C6" s="9" t="s">
        <v>0</v>
      </c>
      <c r="D6" s="9" t="s">
        <v>0</v>
      </c>
      <c r="E6" s="9" t="s">
        <v>1</v>
      </c>
    </row>
    <row r="7" spans="1:6" s="9" customFormat="1" x14ac:dyDescent="0.25">
      <c r="A7" s="9" t="s">
        <v>2</v>
      </c>
      <c r="B7" s="9" t="s">
        <v>3</v>
      </c>
      <c r="C7" s="9" t="s">
        <v>4</v>
      </c>
      <c r="D7" s="9" t="s">
        <v>4</v>
      </c>
      <c r="E7" s="9" t="s">
        <v>5</v>
      </c>
      <c r="F7" s="9" t="s">
        <v>6</v>
      </c>
    </row>
    <row r="8" spans="1:6" s="9" customFormat="1" x14ac:dyDescent="0.25">
      <c r="B8" s="9" t="s">
        <v>7</v>
      </c>
      <c r="C8" s="9" t="s">
        <v>8</v>
      </c>
      <c r="D8" s="9" t="s">
        <v>9</v>
      </c>
      <c r="E8" s="9" t="s">
        <v>10</v>
      </c>
    </row>
    <row r="9" spans="1:6" s="9" customFormat="1" x14ac:dyDescent="0.25">
      <c r="E9" s="9" t="s">
        <v>11</v>
      </c>
    </row>
    <row r="10" spans="1:6" s="9" customFormat="1" x14ac:dyDescent="0.25">
      <c r="E10" s="9" t="s">
        <v>12</v>
      </c>
    </row>
    <row r="11" spans="1:6" s="9" customFormat="1" x14ac:dyDescent="0.25">
      <c r="B11" s="9" t="s">
        <v>13</v>
      </c>
      <c r="C11" s="9" t="s">
        <v>13</v>
      </c>
      <c r="D11" s="9" t="s">
        <v>13</v>
      </c>
      <c r="E11" s="9" t="s">
        <v>13</v>
      </c>
      <c r="F11" s="9" t="s">
        <v>13</v>
      </c>
    </row>
    <row r="12" spans="1:6" x14ac:dyDescent="0.25">
      <c r="A12" t="s">
        <v>14</v>
      </c>
      <c r="B12" s="3">
        <v>166622806.94</v>
      </c>
      <c r="F12" s="3">
        <v>166622806.94</v>
      </c>
    </row>
    <row r="13" spans="1:6" x14ac:dyDescent="0.25">
      <c r="A13" t="s">
        <v>50</v>
      </c>
    </row>
    <row r="14" spans="1:6" x14ac:dyDescent="0.25">
      <c r="A14" t="s">
        <v>16</v>
      </c>
      <c r="B14" s="3">
        <v>166142806.94</v>
      </c>
      <c r="F14" s="3">
        <v>166142806.94</v>
      </c>
    </row>
    <row r="15" spans="1:6" x14ac:dyDescent="0.25">
      <c r="A15" t="s">
        <v>17</v>
      </c>
      <c r="B15" s="3">
        <v>480000</v>
      </c>
      <c r="F15" s="3">
        <v>480000</v>
      </c>
    </row>
    <row r="16" spans="1:6" x14ac:dyDescent="0.25">
      <c r="A16" t="s">
        <v>18</v>
      </c>
      <c r="B16" s="3">
        <v>0</v>
      </c>
      <c r="F16" s="3"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225509701.36000001</v>
      </c>
      <c r="D19" s="3">
        <v>59703029.979999997</v>
      </c>
      <c r="F19" s="3">
        <v>285212731.33999997</v>
      </c>
    </row>
    <row r="20" spans="1:6" x14ac:dyDescent="0.25">
      <c r="A20" t="s">
        <v>51</v>
      </c>
    </row>
    <row r="21" spans="1:6" x14ac:dyDescent="0.25">
      <c r="A21" t="s">
        <v>22</v>
      </c>
      <c r="D21" s="3">
        <v>59703029.979999997</v>
      </c>
      <c r="F21" s="3">
        <v>59703029.979999997</v>
      </c>
    </row>
    <row r="22" spans="1:6" x14ac:dyDescent="0.25">
      <c r="A22" t="s">
        <v>23</v>
      </c>
    </row>
    <row r="23" spans="1:6" x14ac:dyDescent="0.25">
      <c r="A23" t="s">
        <v>24</v>
      </c>
      <c r="C23" s="3">
        <v>134485151.81999999</v>
      </c>
      <c r="F23" s="3">
        <v>134485151.81999999</v>
      </c>
    </row>
    <row r="24" spans="1:6" x14ac:dyDescent="0.25">
      <c r="A24" t="s">
        <v>25</v>
      </c>
      <c r="C24" s="3">
        <v>91024549.540000007</v>
      </c>
      <c r="F24" s="3">
        <v>91024549.540000007</v>
      </c>
    </row>
    <row r="25" spans="1:6" x14ac:dyDescent="0.25">
      <c r="A25" t="s">
        <v>26</v>
      </c>
      <c r="C25" s="3">
        <v>0</v>
      </c>
      <c r="F25" s="3">
        <v>0</v>
      </c>
    </row>
    <row r="26" spans="1:6" x14ac:dyDescent="0.25">
      <c r="A26" t="s">
        <v>27</v>
      </c>
      <c r="C26" s="3">
        <v>0</v>
      </c>
      <c r="F26" s="3">
        <v>0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v>0</v>
      </c>
    </row>
    <row r="30" spans="1:6" x14ac:dyDescent="0.25">
      <c r="A30" t="s">
        <v>18</v>
      </c>
    </row>
    <row r="31" spans="1:6" x14ac:dyDescent="0.25">
      <c r="A31" t="s">
        <v>40</v>
      </c>
    </row>
    <row r="32" spans="1:6" x14ac:dyDescent="0.25">
      <c r="A32" t="s">
        <v>31</v>
      </c>
      <c r="E32" s="3">
        <v>0</v>
      </c>
      <c r="F32" s="3">
        <v>0</v>
      </c>
    </row>
    <row r="33" spans="1:6" x14ac:dyDescent="0.25">
      <c r="A33" t="s">
        <v>32</v>
      </c>
      <c r="E33" s="3">
        <v>0</v>
      </c>
      <c r="F33" s="3"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166622806.94</v>
      </c>
      <c r="C36" s="3">
        <v>225509701.36000001</v>
      </c>
      <c r="D36" s="3">
        <v>59703029.979999997</v>
      </c>
      <c r="E36" s="3">
        <v>0</v>
      </c>
      <c r="F36" s="3">
        <v>451835538.27999997</v>
      </c>
    </row>
    <row r="37" spans="1:6" x14ac:dyDescent="0.25">
      <c r="A37" t="s">
        <v>41</v>
      </c>
    </row>
    <row r="38" spans="1:6" x14ac:dyDescent="0.25">
      <c r="A38" t="s">
        <v>36</v>
      </c>
      <c r="B38" s="3">
        <v>52956826.159999996</v>
      </c>
      <c r="F38" s="3">
        <v>52956826.159999996</v>
      </c>
    </row>
    <row r="39" spans="1:6" x14ac:dyDescent="0.25">
      <c r="A39" t="s">
        <v>47</v>
      </c>
    </row>
    <row r="40" spans="1:6" x14ac:dyDescent="0.25">
      <c r="A40" t="s">
        <v>16</v>
      </c>
      <c r="B40" s="3">
        <v>52956826.159999996</v>
      </c>
      <c r="F40" s="3">
        <v>52956826.159999996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37</v>
      </c>
      <c r="C47" s="3">
        <v>978514.21</v>
      </c>
      <c r="D47" s="3">
        <v>4295880.38</v>
      </c>
      <c r="F47" s="3">
        <v>5274394.59</v>
      </c>
    </row>
    <row r="48" spans="1:6" x14ac:dyDescent="0.25">
      <c r="A48" t="s">
        <v>48</v>
      </c>
    </row>
    <row r="49" spans="1:6" x14ac:dyDescent="0.25">
      <c r="A49" t="s">
        <v>22</v>
      </c>
      <c r="D49" s="3">
        <v>63998910.359999999</v>
      </c>
      <c r="F49" s="3">
        <v>63998910.359999999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978514.21</v>
      </c>
      <c r="D51" s="3">
        <v>-59703029.979999997</v>
      </c>
      <c r="F51" s="3">
        <v>-58724515.770000003</v>
      </c>
    </row>
    <row r="52" spans="1:6" x14ac:dyDescent="0.25">
      <c r="A52" t="s">
        <v>25</v>
      </c>
      <c r="D52" s="3">
        <v>0</v>
      </c>
      <c r="F52" s="3">
        <v>0</v>
      </c>
    </row>
    <row r="53" spans="1:6" x14ac:dyDescent="0.25">
      <c r="A53" t="s">
        <v>26</v>
      </c>
      <c r="D53" s="3">
        <v>0</v>
      </c>
      <c r="F53" s="3">
        <v>0</v>
      </c>
    </row>
    <row r="54" spans="1:6" x14ac:dyDescent="0.25">
      <c r="A54" t="s">
        <v>27</v>
      </c>
      <c r="D54" s="3">
        <v>0</v>
      </c>
      <c r="F54" s="3">
        <v>0</v>
      </c>
    </row>
    <row r="55" spans="1:6" x14ac:dyDescent="0.25">
      <c r="A55" t="s">
        <v>28</v>
      </c>
    </row>
    <row r="57" spans="1:6" x14ac:dyDescent="0.25">
      <c r="A57" t="s">
        <v>38</v>
      </c>
      <c r="E57" s="3">
        <v>0</v>
      </c>
      <c r="F57" s="3">
        <v>0</v>
      </c>
    </row>
    <row r="58" spans="1:6" x14ac:dyDescent="0.25">
      <c r="A58" t="s">
        <v>39</v>
      </c>
    </row>
    <row r="59" spans="1:6" x14ac:dyDescent="0.25">
      <c r="A59" t="s">
        <v>52</v>
      </c>
    </row>
    <row r="60" spans="1:6" x14ac:dyDescent="0.25">
      <c r="A60" t="s">
        <v>31</v>
      </c>
      <c r="E60" s="3">
        <v>0</v>
      </c>
      <c r="F60" s="3">
        <v>0</v>
      </c>
    </row>
    <row r="61" spans="1:6" x14ac:dyDescent="0.25">
      <c r="A61" t="s">
        <v>32</v>
      </c>
      <c r="E61" s="3">
        <v>0</v>
      </c>
      <c r="F61" s="3"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v>219579633.09999999</v>
      </c>
      <c r="C64" s="3">
        <v>226488215.56999999</v>
      </c>
      <c r="D64" s="3">
        <v>63998910.359999999</v>
      </c>
      <c r="E64" s="3">
        <v>0</v>
      </c>
      <c r="F64" s="3">
        <v>510066759.02999997</v>
      </c>
    </row>
    <row r="65" spans="1:1" x14ac:dyDescent="0.25">
      <c r="A65" t="s">
        <v>53</v>
      </c>
    </row>
    <row r="67" spans="1:1" s="3" customFormat="1" x14ac:dyDescent="0.25">
      <c r="A67" s="1" t="s">
        <v>42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</vt:lpstr>
      <vt:lpstr>FEBRERO</vt:lpstr>
      <vt:lpstr>MARZO</vt:lpstr>
      <vt:lpstr>ENERO!Área_de_impresión</vt:lpstr>
      <vt:lpstr>FEBRERO!Área_de_impresión</vt:lpstr>
      <vt:lpstr>MARZO!Área_de_impresión</vt:lpstr>
      <vt:lpstr>ENERO!Publi_3M2</vt:lpstr>
      <vt:lpstr>FEBRERO!Publi_3M2</vt:lpstr>
      <vt:lpstr>MARZO!Publi_3M2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2019-04-06T16:38:43Z</cp:lastPrinted>
  <dcterms:created xsi:type="dcterms:W3CDTF">2018-04-06T23:34:31Z</dcterms:created>
  <dcterms:modified xsi:type="dcterms:W3CDTF">2019-04-08T14:31:23Z</dcterms:modified>
</cp:coreProperties>
</file>