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35"/>
  </bookViews>
  <sheets>
    <sheet name="ENE-SEP" sheetId="11" r:id="rId1"/>
  </sheets>
  <definedNames>
    <definedName name="_R1_A1M3" localSheetId="0">'ENE-SEP'!$A$6:$F$51</definedName>
    <definedName name="_xlnm.Print_Area" localSheetId="0">'ENE-SEP'!$A$1:$H$94</definedName>
    <definedName name="_xlnm.Print_Titles" localSheetId="0">'ENE-SEP'!$1:$7</definedName>
  </definedNames>
  <calcPr calcId="145621"/>
</workbook>
</file>

<file path=xl/calcChain.xml><?xml version="1.0" encoding="utf-8"?>
<calcChain xmlns="http://schemas.openxmlformats.org/spreadsheetml/2006/main">
  <c r="H75" i="11" l="1"/>
  <c r="G75" i="11"/>
  <c r="H9" i="11"/>
  <c r="H43" i="11"/>
  <c r="H37" i="11"/>
  <c r="H8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8" i="11"/>
  <c r="H39" i="11"/>
  <c r="H40" i="11"/>
  <c r="H41" i="11"/>
  <c r="H42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8" i="11"/>
</calcChain>
</file>

<file path=xl/connections.xml><?xml version="1.0" encoding="utf-8"?>
<connections xmlns="http://schemas.openxmlformats.org/spreadsheetml/2006/main">
  <connection id="1" name="R1-A1M31112111" type="6" refreshedVersion="5" background="1" saveData="1">
    <textPr sourceFile="C:\Users\AmaliaTellez\13-51\Repo\2017\R1-A1M3.TXT" delimited="0">
      <textFields count="6">
        <textField/>
        <textField position="22"/>
        <textField position="63"/>
        <textField position="82"/>
        <textField position="101"/>
        <textField position="120"/>
      </textFields>
    </textPr>
  </connection>
</connections>
</file>

<file path=xl/sharedStrings.xml><?xml version="1.0" encoding="utf-8"?>
<sst xmlns="http://schemas.openxmlformats.org/spreadsheetml/2006/main" count="161" uniqueCount="147">
  <si>
    <t>Número</t>
  </si>
  <si>
    <t>Nombre</t>
  </si>
  <si>
    <t>Estimado</t>
  </si>
  <si>
    <t>Modificado</t>
  </si>
  <si>
    <t>Devengado</t>
  </si>
  <si>
    <t>-----------------</t>
  </si>
  <si>
    <t>----------------------------------------</t>
  </si>
  <si>
    <t>------------------</t>
  </si>
  <si>
    <t>1.1.2</t>
  </si>
  <si>
    <t>1.1.3</t>
  </si>
  <si>
    <t>IMPUESTO AL COMERCIO AMBULANTE</t>
  </si>
  <si>
    <t>1.2.1</t>
  </si>
  <si>
    <t>IMPUESTO PREDIAL URBANO</t>
  </si>
  <si>
    <t>1.2.2</t>
  </si>
  <si>
    <t>IMPUESTO PREDIAL RUSTICO</t>
  </si>
  <si>
    <t>1.2.3</t>
  </si>
  <si>
    <t>IMPUESTO PREDIAL EJIDAL</t>
  </si>
  <si>
    <t>1.2.4</t>
  </si>
  <si>
    <t>1.7.1</t>
  </si>
  <si>
    <t>ACCESORIOS DE LOS IMPUESTOS</t>
  </si>
  <si>
    <t>4.3.1</t>
  </si>
  <si>
    <t>4.3.2</t>
  </si>
  <si>
    <t>4.3.3</t>
  </si>
  <si>
    <t>4.3.5</t>
  </si>
  <si>
    <t>4.4.1</t>
  </si>
  <si>
    <t>DERECHOS POR REGISTRO FAMILIAR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</si>
  <si>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</si>
  <si>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</si>
  <si>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</si>
  <si>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</si>
  <si>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</si>
  <si>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</si>
  <si>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</si>
  <si>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</si>
  <si>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4.4.A</t>
  </si>
  <si>
    <t>4.4.B</t>
  </si>
  <si>
    <t>4.4.C</t>
  </si>
  <si>
    <t>4.4.D</t>
  </si>
  <si>
    <t>4.4.E</t>
  </si>
  <si>
    <t>DERECHOS POR SUPERVISION DE OBRA PUBLICA</t>
  </si>
  <si>
    <t>4.4.F</t>
  </si>
  <si>
    <t>4.5.1</t>
  </si>
  <si>
    <t>ACCESORIOS DE DERECHOS</t>
  </si>
  <si>
    <t>6.1.1</t>
  </si>
  <si>
    <t>INTERESES MORATORIOS</t>
  </si>
  <si>
    <t>6.1.2</t>
  </si>
  <si>
    <t>RECARGOS</t>
  </si>
  <si>
    <t>6.1.3</t>
  </si>
  <si>
    <t>6.1.4</t>
  </si>
  <si>
    <t>MULTAS FEDERALES NO FISCALES</t>
  </si>
  <si>
    <t>6.1.5</t>
  </si>
  <si>
    <t>TESOROS OCULTOS</t>
  </si>
  <si>
    <t>6.1.6</t>
  </si>
  <si>
    <t>BIENES Y HERENCIAS VACANTES</t>
  </si>
  <si>
    <t>6.1.7</t>
  </si>
  <si>
    <t>DONACIONES HECHAS A FAVOR DEL MUNICIPIO</t>
  </si>
  <si>
    <t>6.1.8</t>
  </si>
  <si>
    <t>6.1.9</t>
  </si>
  <si>
    <t>6.1.A</t>
  </si>
  <si>
    <t>INTERESES</t>
  </si>
  <si>
    <t>6.1.B</t>
  </si>
  <si>
    <t>6.1.C</t>
  </si>
  <si>
    <t>6.1.D</t>
  </si>
  <si>
    <t>8.1.1</t>
  </si>
  <si>
    <t>FONDO GENERAL DE PARTICIPACIONES</t>
  </si>
  <si>
    <t>8.1.2</t>
  </si>
  <si>
    <t>FONDO DE FOMENTO MUNCIPAL</t>
  </si>
  <si>
    <t>8.1.3</t>
  </si>
  <si>
    <t>FONDO DE FISCALIZACION</t>
  </si>
  <si>
    <t>8.1.4</t>
  </si>
  <si>
    <t>IMPUESTO SOBRE AUTOMOVILES NUEVOS (ISAN)</t>
  </si>
  <si>
    <t>8.1.5</t>
  </si>
  <si>
    <t>8.1.6</t>
  </si>
  <si>
    <t>8.1.7</t>
  </si>
  <si>
    <t>COMPENSACIONES DEL ISAN</t>
  </si>
  <si>
    <t>8.2.1</t>
  </si>
  <si>
    <t>8.2.2</t>
  </si>
  <si>
    <t>==================</t>
  </si>
  <si>
    <t>MUNICIPIO DE MINERAL DE LA REFORMA, HGO.</t>
  </si>
  <si>
    <t>8.3.1</t>
  </si>
  <si>
    <t>8.3.3</t>
  </si>
  <si>
    <t>4.3.4</t>
  </si>
  <si>
    <t>8.3.4</t>
  </si>
  <si>
    <t xml:space="preserve">Recaudado  </t>
  </si>
  <si>
    <t>4.3.6</t>
  </si>
  <si>
    <t>5.1.4</t>
  </si>
  <si>
    <t>5.1.5</t>
  </si>
  <si>
    <t>5.1.6</t>
  </si>
  <si>
    <t>5.1.7</t>
  </si>
  <si>
    <t>IMPUESTOS ECOLÓGICOS</t>
  </si>
  <si>
    <t>DERECHOS POR SERVICIO DE PANTEONES</t>
  </si>
  <si>
    <t>DERECHOS POR SRVICIOS DE LIMPIAS</t>
  </si>
  <si>
    <t>4.4.G</t>
  </si>
  <si>
    <t>5.1.1</t>
  </si>
  <si>
    <t>5.1.8</t>
  </si>
  <si>
    <t>POR ASISTENCIA SOCIAL</t>
  </si>
  <si>
    <t>8.2.6</t>
  </si>
  <si>
    <t>PROGRAMA EQUIPO MAQUINARIA</t>
  </si>
  <si>
    <t>FORTASEG</t>
  </si>
  <si>
    <t>COPARTICIPACION FORTASEG</t>
  </si>
  <si>
    <t>ISR</t>
  </si>
  <si>
    <t>8.3.2</t>
  </si>
  <si>
    <t>FEIEF</t>
  </si>
  <si>
    <t>6.1.E</t>
  </si>
  <si>
    <t>MULTAS POR SANCIONES ADMINISTRATIVAS</t>
  </si>
  <si>
    <t>IMPUESTO SOBRE JUEGOS PERMITIDOS, ESPECTACULOS PUBLICOS, DIVERSIONES Y APARATOS MECANICOS O ELECTRO</t>
  </si>
  <si>
    <t>IMPUESTO SOBRE TRASLACION DE DOMINIO Y OTRAS OPERACIONES CON BIENES INMUEBLES</t>
  </si>
  <si>
    <t>CONTRIBUCIONES DE MEJORAS POR OBRAS PÚBLICAS</t>
  </si>
  <si>
    <t>DERECHOS POR SERVCIOS DE ALUMBRADO PUBLICO</t>
  </si>
  <si>
    <t>DERECHOS POR SERV. PRESTADOS EN MATERIA DE SEGURIDAD PUBLICA Y TRANSITO</t>
  </si>
  <si>
    <t>DERECHOS POR EXOEDICION, REVALIDACION Y CANJE ESTB. CON BEBIDAS ALCOHOLICAS</t>
  </si>
  <si>
    <t>DERECHOS POR USO DE RASTRO ,GUARDA Y MATANZA DE GANADO</t>
  </si>
  <si>
    <t>DERECHOS POR SERVICIOS CERTIFICACIONES LEGALIZACIONES Y EXPEDICION DE COPIAS CERTIFICADAS</t>
  </si>
  <si>
    <t>DERECHOS POR SERVICIOS DE EXPEDICION Y RENOVACION DE PLACA DE FUNCIONAMIENTO DE ESTABLECIMIENTOS COM</t>
  </si>
  <si>
    <t>DERECHOS POR EXPEDICION Y REVALIDACION DE LICENCIAS O PERMISOS PRA LA COLOC. Y EMISION DE ANUN. PUB</t>
  </si>
  <si>
    <t>DERECHOS POR LICENCIA O PERMISO PARA LA PRESTACION DEL SERVICIO DE ESTACIONAMIENTO Y PENSIONES</t>
  </si>
  <si>
    <t>DERECHOS POR ALINEAMIENTO, DESLINDE Y NOMENCLATURA</t>
  </si>
  <si>
    <t>DERECHOS POR REALIZACION Y EXPEDICION DE AVALUOS CATASTRALES</t>
  </si>
  <si>
    <t>DERECHOS OTORGAMIENTO LICENCIAS DE USO DE SUELO , AUTORIZACION DE FRACCIONAMIENTOS DIVERSAS MODALIDA</t>
  </si>
  <si>
    <t>DERECHOS LICENCIAS DE CONSTRUCCION, RECONSTRUCCION, AMPLIACION Y DEMOLICION</t>
  </si>
  <si>
    <t>DERECHOS POR AUTORIZACION DE PERITOS EN OBRAS DE CONSTRUCCION</t>
  </si>
  <si>
    <t>DERECHOS POR AUTORIZACION PARA LA VENTA DE LOTES DE TERRENOS EN FRACCIONAMIENTOS</t>
  </si>
  <si>
    <t>OTROS DERECHOS POR SERVICIOS RELACIONADOS CON EL DESARROLLO URBANO</t>
  </si>
  <si>
    <t>DERECHOS POR LA PARTICIPACION EN CONCURSOS, LICITACIONES Y EJECUCION DE OBRA</t>
  </si>
  <si>
    <t>DERECHOS POR EXPEDICION DE DICTAMEN DE IMPACTO AMBIENTAL Y OTROS SERVICIOS EN MATERIA ECOLOGICA</t>
  </si>
  <si>
    <t>DERECHO ESPECIAL PARA OBRAS POR COOPERACION</t>
  </si>
  <si>
    <t>ARRENDAMIENTO DE BIENES MUEBLES O INMUEBLES PROPIEDAD DEL MUNICIPIO</t>
  </si>
  <si>
    <t>USO DE PLAZAS Y PISOS EN LAS CALLES, PASAJES Y LUGARES PUBLICOS</t>
  </si>
  <si>
    <t>LOCALES SITUADOS EN EL INT. Y EXT. DE LOS MERCADOS</t>
  </si>
  <si>
    <t>ARRENDAMIENTO DE TERRENOS, MONTES PASTOS Y DEMAS BIENES DEL MUNICIPIO</t>
  </si>
  <si>
    <t>EXPEDICION EN COPIAS SIMPLE CERTIFICADA O REP. DE INFORMACION POR DERECHOS DE ACCESO ALA INFORMACION</t>
  </si>
  <si>
    <t>MULTAS MPUESTAS A LOS INFRACTORES DE LOS REGLAMENTOS ADMINISTRATIVOS POR BANDO DE POLICIA</t>
  </si>
  <si>
    <t>CAUCIONES Y FIANZAS CUYA PERDIDA SE DECLARE POR RESOLUCION FIRME A FAVOR DEL MUNICIPIO</t>
  </si>
  <si>
    <t>REINTEGROS, INCLUIDOS LOS DERIVADOS DE RESPONSABILIDAD OFICIAL</t>
  </si>
  <si>
    <t>INDEMNIZACION POR DAÑOS A BIENES MUNICIPALES</t>
  </si>
  <si>
    <t>REZAGOS DE EJERCICIOS FISCALES ANTERIORES</t>
  </si>
  <si>
    <t>APROVECHAMIENTOS DERIVADOS DE CAPACITACIONES CURSOS, TALLERES, CONFERENCIAS O EVENTOS</t>
  </si>
  <si>
    <t>IMPUESTO ESPECIAL SOBRE PRODUCCION Y SERVICIOS (IEPS)</t>
  </si>
  <si>
    <t>INCENTIVOS A LA VENTA DE GASOLINA Y DIESEL</t>
  </si>
  <si>
    <t>FONDO DE APORTACIONES PARA LA INFRAESTRUCTURA SOCIAL MUNICIPAL FAISM</t>
  </si>
  <si>
    <t>FONDO DE APORTACIONES PARA EL FORTALECIMIENTO DE LOS MUNICIPIOS FORTAMUN</t>
  </si>
  <si>
    <t>Por Recaudar</t>
  </si>
  <si>
    <t xml:space="preserve">Avance de Recaudacion </t>
  </si>
  <si>
    <t>ESTADO ANALITICO DE INGRESOS PRESUPUESTALES</t>
  </si>
  <si>
    <t>DEL 01 DE ENERO AL 31 DE MARZO DE 2020</t>
  </si>
  <si>
    <t>===============</t>
  </si>
  <si>
    <t>============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</si>
</sst>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2">
    <xf numFmtId="0" fontId="0" fillId="0" borderId="0" xfId="0"/>
    <xf numFmtId="43" fontId="1" fillId="0" borderId="0" xfId="1" applyFont="1" applyAlignment="1">
      <alignment horizontal="center"/>
    </xf>
    <xf numFmtId="43" fontId="2" fillId="0" borderId="0" xfId="1" applyFont="1" applyAlignment="1"/>
    <xf numFmtId="43" fontId="0" fillId="0" borderId="0" xfId="1" applyFont="1"/>
    <xf numFmtId="43" fontId="5" fillId="0" borderId="0" xfId="1" applyFont="1" applyBorder="1" applyAlignment="1">
      <alignment horizontal="center"/>
    </xf>
    <xf numFmtId="0" fontId="5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43" fontId="7" fillId="0" borderId="0" xfId="1" applyFont="1" applyBorder="1" applyAlignment="1">
      <alignment horizontal="center"/>
    </xf>
    <xf numFmtId="43" fontId="4" fillId="0" borderId="0" xfId="1" applyFont="1"/>
    <xf numFmtId="43" fontId="5" fillId="0" borderId="0" xfId="1" quotePrefix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43" fontId="0" fillId="0" borderId="0" xfId="0" applyNumberFormat="1"/>
    <xf numFmtId="0" fontId="5" fillId="0" borderId="0" xfId="0" applyFont="1" applyBorder="1" applyAlignment="1">
      <alignment horizontal="left" vertical="center"/>
    </xf>
    <xf numFmtId="43" fontId="5" fillId="0" borderId="0" xfId="1" applyFont="1" applyBorder="1" applyAlignment="1">
      <alignment horizontal="center" vertical="center"/>
    </xf>
    <xf numFmtId="43" fontId="7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0" xfId="2" applyFont="1" applyAlignment="1">
      <alignment horizontal="center" vertical="center" wrapText="1"/>
    </xf>
    <xf numFmtId="9" fontId="5" fillId="0" borderId="0" xfId="2" quotePrefix="1" applyFont="1" applyBorder="1" applyAlignment="1">
      <alignment horizontal="center"/>
    </xf>
    <xf numFmtId="9" fontId="0" fillId="0" borderId="0" xfId="2" applyFont="1" applyAlignment="1">
      <alignment horizontal="center"/>
    </xf>
    <xf numFmtId="0" fontId="0" fillId="0" borderId="0" xfId="2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3" fontId="0" fillId="0" borderId="0" xfId="1" quotePrefix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419101</xdr:colOff>
      <xdr:row>77</xdr:row>
      <xdr:rowOff>95250</xdr:rowOff>
    </xdr:from>
    <xdr:to>
      <xdr:col>7</xdr:col>
      <xdr:colOff>180976</xdr:colOff>
      <xdr:row>95</xdr:row>
      <xdr:rowOff>96166</xdr:rowOff>
    </xdr:to>
    <xdr:sp macro="" textlink="">
      <xdr:nvSpPr>
        <xdr:cNvPr id="4" name="3 CuadroTexto"/>
        <xdr:cNvSpPr txBox="1"/>
      </xdr:nvSpPr>
      <xdr:spPr>
        <a:xfrm>
          <a:off x="419101" y="20088225"/>
          <a:ext cx="9201150" cy="342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</a:t>
          </a:r>
          <a:r>
            <a:rPr lang="es-MX" sz="1100" baseline="0"/>
            <a:t>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C.</a:t>
          </a:r>
          <a:r>
            <a:rPr lang="es-MX" sz="1100" baseline="0"/>
            <a:t> P. JUAN CARLOS LEON PINEDA</a:t>
          </a:r>
          <a:r>
            <a:rPr lang="es-MX" sz="1100"/>
            <a:t>                                                                                          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</a:t>
          </a:r>
          <a:r>
            <a:rPr lang="es-MX" sz="1100" baseline="0"/>
            <a:t> </a:t>
          </a:r>
          <a:r>
            <a:rPr lang="es-MX" sz="1100"/>
            <a:t>     TESORERO MUNICIPAL                                                                                                               </a:t>
          </a:r>
          <a:r>
            <a:rPr lang="es-MX" sz="1100" baseline="0"/>
            <a:t> </a:t>
          </a:r>
          <a:r>
            <a:rPr lang="es-MX" sz="1100"/>
            <a:t>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-A1M3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view="pageBreakPreview" zoomScaleNormal="100" zoomScaleSheetLayoutView="100" workbookViewId="0">
      <selection activeCell="D18" sqref="D18"/>
    </sheetView>
  </sheetViews>
  <sheetFormatPr baseColWidth="10" defaultRowHeight="15" x14ac:dyDescent="0.25"/>
  <cols>
    <col min="1" max="1" width="9" style="12" customWidth="1"/>
    <col min="2" max="2" width="52.7109375" style="30" customWidth="1"/>
    <col min="3" max="4" width="15.5703125" style="3" customWidth="1"/>
    <col min="5" max="5" width="18" style="8" customWidth="1"/>
    <col min="6" max="6" width="15.5703125" style="3" customWidth="1"/>
    <col min="7" max="7" width="15.140625" bestFit="1" customWidth="1"/>
    <col min="8" max="8" width="13.42578125" style="23" customWidth="1"/>
  </cols>
  <sheetData>
    <row r="1" spans="1:8" ht="15.75" x14ac:dyDescent="0.25">
      <c r="A1" s="13" t="s">
        <v>78</v>
      </c>
      <c r="B1" s="13"/>
      <c r="C1" s="13"/>
      <c r="D1" s="13"/>
      <c r="E1" s="13"/>
      <c r="F1" s="13"/>
      <c r="G1" s="13"/>
      <c r="H1" s="13"/>
    </row>
    <row r="2" spans="1:8" ht="5.25" customHeight="1" x14ac:dyDescent="0.25">
      <c r="A2" s="10"/>
      <c r="B2" s="25"/>
      <c r="C2" s="1"/>
      <c r="D2" s="1"/>
      <c r="E2" s="6"/>
      <c r="F2" s="2"/>
    </row>
    <row r="3" spans="1:8" ht="15.75" x14ac:dyDescent="0.25">
      <c r="A3" s="13" t="s">
        <v>143</v>
      </c>
      <c r="B3" s="13"/>
      <c r="C3" s="13"/>
      <c r="D3" s="13"/>
      <c r="E3" s="13"/>
      <c r="F3" s="13"/>
      <c r="G3" s="13"/>
      <c r="H3" s="13"/>
    </row>
    <row r="4" spans="1:8" ht="15.75" x14ac:dyDescent="0.25">
      <c r="A4" s="14" t="s">
        <v>144</v>
      </c>
      <c r="B4" s="14"/>
      <c r="C4" s="14"/>
      <c r="D4" s="14"/>
      <c r="E4" s="14"/>
      <c r="F4" s="14"/>
      <c r="G4" s="14"/>
      <c r="H4" s="14"/>
    </row>
    <row r="5" spans="1:8" ht="15" customHeight="1" x14ac:dyDescent="0.25">
      <c r="A5" s="11"/>
      <c r="B5" s="26"/>
      <c r="C5" s="1"/>
      <c r="D5" s="1"/>
      <c r="E5" s="6"/>
      <c r="F5" s="1"/>
    </row>
    <row r="6" spans="1:8" s="20" customFormat="1" ht="27.75" customHeight="1" x14ac:dyDescent="0.25">
      <c r="A6" s="17" t="s">
        <v>0</v>
      </c>
      <c r="B6" s="27" t="s">
        <v>1</v>
      </c>
      <c r="C6" s="18" t="s">
        <v>2</v>
      </c>
      <c r="D6" s="18" t="s">
        <v>3</v>
      </c>
      <c r="E6" s="19" t="s">
        <v>4</v>
      </c>
      <c r="F6" s="18" t="s">
        <v>83</v>
      </c>
      <c r="G6" s="20" t="s">
        <v>141</v>
      </c>
      <c r="H6" s="21" t="s">
        <v>142</v>
      </c>
    </row>
    <row r="7" spans="1:8" s="5" customFormat="1" ht="9.75" customHeight="1" x14ac:dyDescent="0.25">
      <c r="A7" s="15" t="s">
        <v>5</v>
      </c>
      <c r="B7" s="28" t="s">
        <v>6</v>
      </c>
      <c r="C7" s="4" t="s">
        <v>7</v>
      </c>
      <c r="D7" s="4" t="s">
        <v>7</v>
      </c>
      <c r="E7" s="7" t="s">
        <v>7</v>
      </c>
      <c r="F7" s="9" t="s">
        <v>5</v>
      </c>
      <c r="G7" s="9" t="s">
        <v>5</v>
      </c>
      <c r="H7" s="22" t="s">
        <v>5</v>
      </c>
    </row>
    <row r="8" spans="1:8" ht="14.25" customHeight="1" x14ac:dyDescent="0.25">
      <c r="A8" s="12" t="s">
        <v>8</v>
      </c>
      <c r="B8" s="29" t="s">
        <v>105</v>
      </c>
      <c r="C8" s="3">
        <v>919615</v>
      </c>
      <c r="D8" s="3">
        <v>919615</v>
      </c>
      <c r="E8" s="3">
        <v>201461.97</v>
      </c>
      <c r="F8" s="3">
        <v>201461.97</v>
      </c>
      <c r="G8" s="16">
        <f>+C8-F8</f>
        <v>718153.03</v>
      </c>
      <c r="H8" s="23">
        <f>+F8/C8</f>
        <v>0.21907207907657009</v>
      </c>
    </row>
    <row r="9" spans="1:8" x14ac:dyDescent="0.25">
      <c r="A9" s="12" t="s">
        <v>9</v>
      </c>
      <c r="B9" s="29" t="s">
        <v>10</v>
      </c>
      <c r="C9" s="3">
        <v>350000</v>
      </c>
      <c r="D9" s="3">
        <v>350000</v>
      </c>
      <c r="E9" s="3">
        <v>464722</v>
      </c>
      <c r="F9" s="3">
        <v>464722</v>
      </c>
      <c r="G9" s="16">
        <f>+C9-F9</f>
        <v>-114722</v>
      </c>
      <c r="H9" s="23">
        <f>+F9/C9</f>
        <v>1.3277771428571428</v>
      </c>
    </row>
    <row r="10" spans="1:8" x14ac:dyDescent="0.25">
      <c r="A10" s="12" t="s">
        <v>11</v>
      </c>
      <c r="B10" s="29" t="s">
        <v>12</v>
      </c>
      <c r="C10" s="3">
        <v>52632197</v>
      </c>
      <c r="D10" s="3">
        <v>52632197</v>
      </c>
      <c r="E10" s="3">
        <v>31099952.059999999</v>
      </c>
      <c r="F10" s="3">
        <v>31099952.059999999</v>
      </c>
      <c r="G10" s="16">
        <f t="shared" ref="G9:G72" si="0">+C10-F10</f>
        <v>21532244.940000001</v>
      </c>
      <c r="H10" s="23">
        <f t="shared" ref="H9:H72" si="1">+F10/C10</f>
        <v>0.59089215029347908</v>
      </c>
    </row>
    <row r="11" spans="1:8" x14ac:dyDescent="0.25">
      <c r="A11" s="12" t="s">
        <v>13</v>
      </c>
      <c r="B11" s="29" t="s">
        <v>14</v>
      </c>
      <c r="C11" s="3">
        <v>0</v>
      </c>
      <c r="D11" s="3">
        <v>0</v>
      </c>
      <c r="E11" s="3">
        <v>10119995</v>
      </c>
      <c r="F11" s="3">
        <v>10119995</v>
      </c>
      <c r="G11" s="16">
        <f t="shared" si="0"/>
        <v>-10119995</v>
      </c>
      <c r="H11" s="23" t="e">
        <f t="shared" si="1"/>
        <v>#DIV/0!</v>
      </c>
    </row>
    <row r="12" spans="1:8" x14ac:dyDescent="0.25">
      <c r="A12" s="12" t="s">
        <v>15</v>
      </c>
      <c r="B12" s="29" t="s">
        <v>16</v>
      </c>
      <c r="C12" s="3">
        <v>0</v>
      </c>
      <c r="D12" s="3">
        <v>0</v>
      </c>
      <c r="E12" s="3">
        <v>116281</v>
      </c>
      <c r="F12" s="3">
        <v>116281</v>
      </c>
      <c r="G12" s="16">
        <f t="shared" si="0"/>
        <v>-116281</v>
      </c>
      <c r="H12" s="23" t="e">
        <f t="shared" si="1"/>
        <v>#DIV/0!</v>
      </c>
    </row>
    <row r="13" spans="1:8" ht="30" x14ac:dyDescent="0.25">
      <c r="A13" s="12" t="s">
        <v>17</v>
      </c>
      <c r="B13" s="29" t="s">
        <v>106</v>
      </c>
      <c r="C13" s="3">
        <v>31098165</v>
      </c>
      <c r="D13" s="3">
        <v>31098165</v>
      </c>
      <c r="E13" s="3">
        <v>8014084.4100000001</v>
      </c>
      <c r="F13" s="3">
        <v>8014084.4100000001</v>
      </c>
      <c r="G13" s="16">
        <f t="shared" si="0"/>
        <v>23084080.59</v>
      </c>
      <c r="H13" s="23">
        <f t="shared" si="1"/>
        <v>0.25770280690195063</v>
      </c>
    </row>
    <row r="14" spans="1:8" x14ac:dyDescent="0.25">
      <c r="A14" s="12">
        <v>1.6</v>
      </c>
      <c r="B14" s="29" t="s">
        <v>89</v>
      </c>
      <c r="C14" s="3">
        <v>0</v>
      </c>
      <c r="D14" s="3">
        <v>0</v>
      </c>
      <c r="E14" s="3">
        <v>68412.5</v>
      </c>
      <c r="F14" s="3">
        <v>68412.5</v>
      </c>
      <c r="G14" s="16">
        <f t="shared" si="0"/>
        <v>-68412.5</v>
      </c>
      <c r="H14" s="23" t="e">
        <f t="shared" si="1"/>
        <v>#DIV/0!</v>
      </c>
    </row>
    <row r="15" spans="1:8" x14ac:dyDescent="0.25">
      <c r="A15" s="12" t="s">
        <v>18</v>
      </c>
      <c r="B15" s="29" t="s">
        <v>19</v>
      </c>
      <c r="C15" s="3">
        <v>2100000</v>
      </c>
      <c r="D15" s="3">
        <v>2100000</v>
      </c>
      <c r="E15" s="3">
        <v>1227747.82</v>
      </c>
      <c r="F15" s="3">
        <v>1227747.82</v>
      </c>
      <c r="G15" s="16">
        <f t="shared" si="0"/>
        <v>872252.17999999993</v>
      </c>
      <c r="H15" s="23">
        <f t="shared" si="1"/>
        <v>0.58464181904761903</v>
      </c>
    </row>
    <row r="16" spans="1:8" x14ac:dyDescent="0.25">
      <c r="A16" s="12">
        <v>3.1</v>
      </c>
      <c r="B16" s="29" t="s">
        <v>107</v>
      </c>
      <c r="C16" s="3">
        <v>0</v>
      </c>
      <c r="D16" s="3">
        <v>0</v>
      </c>
      <c r="E16" s="3">
        <v>29870.98</v>
      </c>
      <c r="F16" s="3">
        <v>29870.98</v>
      </c>
      <c r="G16" s="16">
        <f t="shared" si="0"/>
        <v>-29870.98</v>
      </c>
      <c r="H16" s="23" t="e">
        <f t="shared" si="1"/>
        <v>#DIV/0!</v>
      </c>
    </row>
    <row r="17" spans="1:8" x14ac:dyDescent="0.25">
      <c r="A17" s="12" t="s">
        <v>20</v>
      </c>
      <c r="B17" s="29" t="s">
        <v>90</v>
      </c>
      <c r="C17" s="3">
        <v>741100</v>
      </c>
      <c r="D17" s="3">
        <v>741100</v>
      </c>
      <c r="E17" s="3">
        <v>336189</v>
      </c>
      <c r="F17" s="3">
        <v>336189</v>
      </c>
      <c r="G17" s="16">
        <f t="shared" si="0"/>
        <v>404911</v>
      </c>
      <c r="H17" s="23">
        <f t="shared" si="1"/>
        <v>0.4536351369585751</v>
      </c>
    </row>
    <row r="18" spans="1:8" x14ac:dyDescent="0.25">
      <c r="A18" s="12" t="s">
        <v>21</v>
      </c>
      <c r="B18" s="29" t="s">
        <v>91</v>
      </c>
      <c r="C18" s="3">
        <v>2325985</v>
      </c>
      <c r="D18" s="3">
        <v>2325985</v>
      </c>
      <c r="E18" s="3">
        <v>765171.1</v>
      </c>
      <c r="F18" s="3">
        <v>765171.1</v>
      </c>
      <c r="G18" s="16">
        <f t="shared" si="0"/>
        <v>1560813.9</v>
      </c>
      <c r="H18" s="23">
        <f t="shared" si="1"/>
        <v>0.3289664808672455</v>
      </c>
    </row>
    <row r="19" spans="1:8" x14ac:dyDescent="0.25">
      <c r="A19" s="12" t="s">
        <v>22</v>
      </c>
      <c r="B19" s="29" t="s">
        <v>108</v>
      </c>
      <c r="C19" s="3">
        <v>7589270</v>
      </c>
      <c r="D19" s="3">
        <v>7589270</v>
      </c>
      <c r="E19" s="3">
        <v>2100892.96</v>
      </c>
      <c r="F19" s="3">
        <v>2100892.96</v>
      </c>
      <c r="G19" s="16">
        <f t="shared" si="0"/>
        <v>5488377.04</v>
      </c>
      <c r="H19" s="23">
        <f t="shared" si="1"/>
        <v>0.27682411615346403</v>
      </c>
    </row>
    <row r="20" spans="1:8" ht="30" x14ac:dyDescent="0.25">
      <c r="A20" s="12" t="s">
        <v>81</v>
      </c>
      <c r="B20" s="29" t="s">
        <v>109</v>
      </c>
      <c r="C20" s="3">
        <v>2659257</v>
      </c>
      <c r="D20" s="3">
        <v>2659257</v>
      </c>
      <c r="E20" s="3">
        <v>636324.85</v>
      </c>
      <c r="F20" s="3">
        <v>636324.85</v>
      </c>
      <c r="G20" s="16">
        <f t="shared" si="0"/>
        <v>2022932.15</v>
      </c>
      <c r="H20" s="23">
        <f t="shared" si="1"/>
        <v>0.23928670677561439</v>
      </c>
    </row>
    <row r="21" spans="1:8" ht="30" x14ac:dyDescent="0.25">
      <c r="A21" s="12" t="s">
        <v>23</v>
      </c>
      <c r="B21" s="29" t="s">
        <v>110</v>
      </c>
      <c r="C21" s="3">
        <v>2736444</v>
      </c>
      <c r="D21" s="3">
        <v>2736444</v>
      </c>
      <c r="E21" s="3">
        <v>1323687.2</v>
      </c>
      <c r="F21" s="3">
        <v>1323687.2</v>
      </c>
      <c r="G21" s="16">
        <f t="shared" si="0"/>
        <v>1412756.8</v>
      </c>
      <c r="H21" s="23">
        <f t="shared" si="1"/>
        <v>0.48372530188814389</v>
      </c>
    </row>
    <row r="22" spans="1:8" ht="30" x14ac:dyDescent="0.25">
      <c r="A22" s="12" t="s">
        <v>84</v>
      </c>
      <c r="B22" s="29" t="s">
        <v>111</v>
      </c>
      <c r="C22" s="3">
        <v>69920</v>
      </c>
      <c r="D22" s="3">
        <v>69920</v>
      </c>
      <c r="E22" s="3">
        <v>21545</v>
      </c>
      <c r="F22" s="3">
        <v>21545</v>
      </c>
      <c r="G22" s="16">
        <f t="shared" si="0"/>
        <v>48375</v>
      </c>
      <c r="H22" s="23">
        <f t="shared" si="1"/>
        <v>0.30813787185354691</v>
      </c>
    </row>
    <row r="23" spans="1:8" x14ac:dyDescent="0.25">
      <c r="A23" s="12" t="s">
        <v>24</v>
      </c>
      <c r="B23" s="29" t="s">
        <v>25</v>
      </c>
      <c r="C23" s="3">
        <v>723457</v>
      </c>
      <c r="D23" s="3">
        <v>723457</v>
      </c>
      <c r="E23" s="3">
        <v>191937.58</v>
      </c>
      <c r="F23" s="3">
        <v>191937.58</v>
      </c>
      <c r="G23" s="16">
        <f t="shared" si="0"/>
        <v>531519.42000000004</v>
      </c>
      <c r="H23" s="23">
        <f t="shared" si="1"/>
        <v>0.26530613429685523</v>
      </c>
    </row>
    <row r="24" spans="1:8" ht="30" x14ac:dyDescent="0.25">
      <c r="A24" s="12" t="s">
        <v>26</v>
      </c>
      <c r="B24" s="29" t="s">
        <v>112</v>
      </c>
      <c r="C24" s="3">
        <v>3746825</v>
      </c>
      <c r="D24" s="3">
        <v>3746825</v>
      </c>
      <c r="E24" s="3">
        <v>760646.5</v>
      </c>
      <c r="F24" s="3">
        <v>760646.5</v>
      </c>
      <c r="G24" s="16">
        <f t="shared" si="0"/>
        <v>2986178.5</v>
      </c>
      <c r="H24" s="23">
        <f t="shared" si="1"/>
        <v>0.20301094927038227</v>
      </c>
    </row>
    <row r="25" spans="1:8" ht="30" x14ac:dyDescent="0.25">
      <c r="A25" s="12" t="s">
        <v>27</v>
      </c>
      <c r="B25" s="29" t="s">
        <v>113</v>
      </c>
      <c r="C25" s="3">
        <v>7552256</v>
      </c>
      <c r="D25" s="3">
        <v>7552256</v>
      </c>
      <c r="E25" s="3">
        <v>2766945.14</v>
      </c>
      <c r="F25" s="3">
        <v>2766945.14</v>
      </c>
      <c r="G25" s="16">
        <f t="shared" si="0"/>
        <v>4785310.8599999994</v>
      </c>
      <c r="H25" s="23">
        <f t="shared" si="1"/>
        <v>0.36637332473899192</v>
      </c>
    </row>
    <row r="26" spans="1:8" ht="30" x14ac:dyDescent="0.25">
      <c r="A26" s="12" t="s">
        <v>28</v>
      </c>
      <c r="B26" s="29" t="s">
        <v>114</v>
      </c>
      <c r="C26" s="3">
        <v>1031220</v>
      </c>
      <c r="D26" s="3">
        <v>1031220</v>
      </c>
      <c r="E26" s="3">
        <v>682557.15</v>
      </c>
      <c r="F26" s="3">
        <v>682557.15</v>
      </c>
      <c r="G26" s="16">
        <f t="shared" si="0"/>
        <v>348662.85</v>
      </c>
      <c r="H26" s="23">
        <f t="shared" si="1"/>
        <v>0.66189285506487461</v>
      </c>
    </row>
    <row r="27" spans="1:8" ht="30" x14ac:dyDescent="0.25">
      <c r="A27" s="12" t="s">
        <v>29</v>
      </c>
      <c r="B27" s="29" t="s">
        <v>115</v>
      </c>
      <c r="C27" s="3">
        <v>23200</v>
      </c>
      <c r="D27" s="3">
        <v>23200</v>
      </c>
      <c r="E27" s="3">
        <v>0</v>
      </c>
      <c r="F27" s="3">
        <v>0</v>
      </c>
      <c r="G27" s="16">
        <f t="shared" si="0"/>
        <v>23200</v>
      </c>
      <c r="H27" s="23">
        <f t="shared" si="1"/>
        <v>0</v>
      </c>
    </row>
    <row r="28" spans="1:8" x14ac:dyDescent="0.25">
      <c r="A28" s="12" t="s">
        <v>30</v>
      </c>
      <c r="B28" s="29" t="s">
        <v>116</v>
      </c>
      <c r="C28" s="3">
        <v>613571</v>
      </c>
      <c r="D28" s="3">
        <v>613571</v>
      </c>
      <c r="E28" s="3">
        <v>78361.320000000007</v>
      </c>
      <c r="F28" s="3">
        <v>78361.320000000007</v>
      </c>
      <c r="G28" s="16">
        <f t="shared" si="0"/>
        <v>535209.67999999993</v>
      </c>
      <c r="H28" s="23">
        <f t="shared" si="1"/>
        <v>0.12771353274519168</v>
      </c>
    </row>
    <row r="29" spans="1:8" ht="30" x14ac:dyDescent="0.25">
      <c r="A29" s="12" t="s">
        <v>31</v>
      </c>
      <c r="B29" s="29" t="s">
        <v>117</v>
      </c>
      <c r="C29" s="3">
        <v>7818613</v>
      </c>
      <c r="D29" s="3">
        <v>7818613</v>
      </c>
      <c r="E29" s="3">
        <v>1099811.8600000001</v>
      </c>
      <c r="F29" s="3">
        <v>1099811.8600000001</v>
      </c>
      <c r="G29" s="16">
        <f t="shared" si="0"/>
        <v>6718801.1399999997</v>
      </c>
      <c r="H29" s="23">
        <f t="shared" si="1"/>
        <v>0.14066585211469093</v>
      </c>
    </row>
    <row r="30" spans="1:8" ht="45" x14ac:dyDescent="0.25">
      <c r="A30" s="12" t="s">
        <v>32</v>
      </c>
      <c r="B30" s="29" t="s">
        <v>118</v>
      </c>
      <c r="C30" s="3">
        <v>4624517</v>
      </c>
      <c r="D30" s="3">
        <v>4624517</v>
      </c>
      <c r="E30" s="3">
        <v>383040.27</v>
      </c>
      <c r="F30" s="3">
        <v>383040.27</v>
      </c>
      <c r="G30" s="16">
        <f t="shared" si="0"/>
        <v>4241476.7300000004</v>
      </c>
      <c r="H30" s="23">
        <f t="shared" si="1"/>
        <v>8.2828167784873535E-2</v>
      </c>
    </row>
    <row r="31" spans="1:8" ht="30" x14ac:dyDescent="0.25">
      <c r="A31" s="12" t="s">
        <v>33</v>
      </c>
      <c r="B31" s="29" t="s">
        <v>119</v>
      </c>
      <c r="C31" s="3">
        <v>6489436</v>
      </c>
      <c r="D31" s="3">
        <v>6489436</v>
      </c>
      <c r="E31" s="3">
        <v>1792176.7</v>
      </c>
      <c r="F31" s="3">
        <v>1792176.7</v>
      </c>
      <c r="G31" s="16">
        <f t="shared" si="0"/>
        <v>4697259.3</v>
      </c>
      <c r="H31" s="23">
        <f t="shared" si="1"/>
        <v>0.27616832957440368</v>
      </c>
    </row>
    <row r="32" spans="1:8" ht="30" x14ac:dyDescent="0.25">
      <c r="A32" s="12" t="s">
        <v>34</v>
      </c>
      <c r="B32" s="29" t="s">
        <v>120</v>
      </c>
      <c r="C32" s="3">
        <v>15960</v>
      </c>
      <c r="D32" s="3">
        <v>15960</v>
      </c>
      <c r="E32" s="3">
        <v>1248.1500000000001</v>
      </c>
      <c r="F32" s="3">
        <v>1248.1500000000001</v>
      </c>
      <c r="G32" s="16">
        <f t="shared" si="0"/>
        <v>14711.85</v>
      </c>
      <c r="H32" s="23">
        <f t="shared" si="1"/>
        <v>7.8204887218045124E-2</v>
      </c>
    </row>
    <row r="33" spans="1:8" ht="30" x14ac:dyDescent="0.25">
      <c r="A33" s="12" t="s">
        <v>35</v>
      </c>
      <c r="B33" s="29" t="s">
        <v>121</v>
      </c>
      <c r="C33" s="3">
        <v>1785</v>
      </c>
      <c r="D33" s="3">
        <v>1785</v>
      </c>
      <c r="E33" s="3">
        <v>0</v>
      </c>
      <c r="F33" s="3">
        <v>0</v>
      </c>
      <c r="G33" s="16">
        <f t="shared" si="0"/>
        <v>1785</v>
      </c>
      <c r="H33" s="23">
        <f t="shared" si="1"/>
        <v>0</v>
      </c>
    </row>
    <row r="34" spans="1:8" ht="30" x14ac:dyDescent="0.25">
      <c r="A34" s="12" t="s">
        <v>36</v>
      </c>
      <c r="B34" s="29" t="s">
        <v>122</v>
      </c>
      <c r="C34" s="3">
        <v>552291</v>
      </c>
      <c r="D34" s="3">
        <v>552291</v>
      </c>
      <c r="E34" s="3">
        <v>250180.33</v>
      </c>
      <c r="F34" s="3">
        <v>250180.33</v>
      </c>
      <c r="G34" s="16">
        <f t="shared" si="0"/>
        <v>302110.67000000004</v>
      </c>
      <c r="H34" s="23">
        <f t="shared" si="1"/>
        <v>0.45298643287687107</v>
      </c>
    </row>
    <row r="35" spans="1:8" ht="30" x14ac:dyDescent="0.25">
      <c r="A35" s="12" t="s">
        <v>37</v>
      </c>
      <c r="B35" s="29" t="s">
        <v>123</v>
      </c>
      <c r="C35" s="3">
        <v>5333</v>
      </c>
      <c r="D35" s="3">
        <v>5333</v>
      </c>
      <c r="E35" s="3">
        <v>2000</v>
      </c>
      <c r="F35" s="3">
        <v>2000</v>
      </c>
      <c r="G35" s="16">
        <f t="shared" si="0"/>
        <v>3333</v>
      </c>
      <c r="H35" s="23">
        <f t="shared" si="1"/>
        <v>0.37502343896493529</v>
      </c>
    </row>
    <row r="36" spans="1:8" x14ac:dyDescent="0.25">
      <c r="A36" s="12" t="s">
        <v>38</v>
      </c>
      <c r="B36" s="29" t="s">
        <v>39</v>
      </c>
      <c r="C36" s="3">
        <v>750017</v>
      </c>
      <c r="D36" s="3">
        <v>750017</v>
      </c>
      <c r="E36" s="3">
        <v>127111.23</v>
      </c>
      <c r="F36" s="3">
        <v>127111.23</v>
      </c>
      <c r="G36" s="16">
        <f t="shared" si="0"/>
        <v>622905.77</v>
      </c>
      <c r="H36" s="23">
        <f t="shared" si="1"/>
        <v>0.16947779850323391</v>
      </c>
    </row>
    <row r="37" spans="1:8" ht="30" x14ac:dyDescent="0.25">
      <c r="A37" s="12" t="s">
        <v>40</v>
      </c>
      <c r="B37" s="29" t="s">
        <v>124</v>
      </c>
      <c r="C37" s="3">
        <v>25410</v>
      </c>
      <c r="D37" s="3">
        <v>25410</v>
      </c>
      <c r="E37" s="3">
        <v>126</v>
      </c>
      <c r="F37" s="3">
        <v>126</v>
      </c>
      <c r="G37" s="16">
        <f t="shared" si="0"/>
        <v>25284</v>
      </c>
      <c r="H37" s="23">
        <f>+F37/C37</f>
        <v>4.9586776859504135E-3</v>
      </c>
    </row>
    <row r="38" spans="1:8" x14ac:dyDescent="0.25">
      <c r="A38" s="12" t="s">
        <v>92</v>
      </c>
      <c r="B38" s="29" t="s">
        <v>125</v>
      </c>
      <c r="C38" s="3">
        <v>10710</v>
      </c>
      <c r="D38" s="3">
        <v>10710</v>
      </c>
      <c r="E38" s="3">
        <v>0</v>
      </c>
      <c r="F38" s="3">
        <v>0</v>
      </c>
      <c r="G38" s="16">
        <f t="shared" si="0"/>
        <v>10710</v>
      </c>
      <c r="H38" s="23">
        <f t="shared" si="1"/>
        <v>0</v>
      </c>
    </row>
    <row r="39" spans="1:8" x14ac:dyDescent="0.25">
      <c r="A39" s="12" t="s">
        <v>41</v>
      </c>
      <c r="B39" s="29" t="s">
        <v>42</v>
      </c>
      <c r="C39" s="3">
        <v>2318664</v>
      </c>
      <c r="D39" s="3">
        <v>2318664</v>
      </c>
      <c r="E39" s="3">
        <v>536939.66</v>
      </c>
      <c r="F39" s="3">
        <v>536939.66</v>
      </c>
      <c r="G39" s="16">
        <f t="shared" si="0"/>
        <v>1781724.3399999999</v>
      </c>
      <c r="H39" s="23">
        <f t="shared" si="1"/>
        <v>0.2315728626484907</v>
      </c>
    </row>
    <row r="40" spans="1:8" ht="30" x14ac:dyDescent="0.25">
      <c r="A40" s="12" t="s">
        <v>93</v>
      </c>
      <c r="B40" s="29" t="s">
        <v>126</v>
      </c>
      <c r="C40" s="3">
        <v>28780</v>
      </c>
      <c r="D40" s="3">
        <v>28780</v>
      </c>
      <c r="E40" s="3">
        <v>0</v>
      </c>
      <c r="F40" s="3">
        <v>0</v>
      </c>
      <c r="G40" s="16">
        <f t="shared" si="0"/>
        <v>28780</v>
      </c>
      <c r="H40" s="23">
        <f t="shared" si="1"/>
        <v>0</v>
      </c>
    </row>
    <row r="41" spans="1:8" ht="30" x14ac:dyDescent="0.25">
      <c r="A41" s="12" t="s">
        <v>85</v>
      </c>
      <c r="B41" s="29" t="s">
        <v>127</v>
      </c>
      <c r="C41" s="3">
        <v>132700</v>
      </c>
      <c r="D41" s="3">
        <v>132700</v>
      </c>
      <c r="E41" s="3">
        <v>0</v>
      </c>
      <c r="F41" s="3">
        <v>0</v>
      </c>
      <c r="G41" s="16">
        <f t="shared" si="0"/>
        <v>132700</v>
      </c>
      <c r="H41" s="23">
        <f t="shared" si="1"/>
        <v>0</v>
      </c>
    </row>
    <row r="42" spans="1:8" x14ac:dyDescent="0.25">
      <c r="A42" s="12" t="s">
        <v>86</v>
      </c>
      <c r="B42" s="29" t="s">
        <v>128</v>
      </c>
      <c r="C42" s="3">
        <v>45500</v>
      </c>
      <c r="D42" s="3">
        <v>45500</v>
      </c>
      <c r="E42" s="3">
        <v>0</v>
      </c>
      <c r="F42" s="3">
        <v>0</v>
      </c>
      <c r="G42" s="16">
        <f t="shared" si="0"/>
        <v>45500</v>
      </c>
      <c r="H42" s="23">
        <f t="shared" si="1"/>
        <v>0</v>
      </c>
    </row>
    <row r="43" spans="1:8" ht="30" x14ac:dyDescent="0.25">
      <c r="A43" s="12" t="s">
        <v>87</v>
      </c>
      <c r="B43" s="29" t="s">
        <v>129</v>
      </c>
      <c r="C43" s="3">
        <v>0</v>
      </c>
      <c r="D43" s="3">
        <v>0</v>
      </c>
      <c r="E43" s="3">
        <v>10035</v>
      </c>
      <c r="F43" s="3">
        <v>10035</v>
      </c>
      <c r="G43" s="16">
        <f t="shared" si="0"/>
        <v>-10035</v>
      </c>
      <c r="H43" s="24" t="e">
        <f>+F43/C43</f>
        <v>#DIV/0!</v>
      </c>
    </row>
    <row r="44" spans="1:8" ht="45" x14ac:dyDescent="0.25">
      <c r="A44" s="12" t="s">
        <v>88</v>
      </c>
      <c r="B44" s="29" t="s">
        <v>130</v>
      </c>
      <c r="C44" s="3">
        <v>1500</v>
      </c>
      <c r="D44" s="3">
        <v>1500</v>
      </c>
      <c r="E44" s="3">
        <v>71</v>
      </c>
      <c r="F44" s="3">
        <v>71</v>
      </c>
      <c r="G44" s="16">
        <f t="shared" si="0"/>
        <v>1429</v>
      </c>
      <c r="H44" s="23">
        <f t="shared" si="1"/>
        <v>4.7333333333333331E-2</v>
      </c>
    </row>
    <row r="45" spans="1:8" x14ac:dyDescent="0.25">
      <c r="A45" s="12" t="s">
        <v>94</v>
      </c>
      <c r="B45" s="29" t="s">
        <v>95</v>
      </c>
      <c r="C45" s="3">
        <v>2550000</v>
      </c>
      <c r="D45" s="3">
        <v>2550000</v>
      </c>
      <c r="E45" s="3">
        <v>0</v>
      </c>
      <c r="F45" s="3">
        <v>0</v>
      </c>
      <c r="G45" s="16">
        <f t="shared" si="0"/>
        <v>2550000</v>
      </c>
      <c r="H45" s="23">
        <f t="shared" si="1"/>
        <v>0</v>
      </c>
    </row>
    <row r="46" spans="1:8" x14ac:dyDescent="0.25">
      <c r="A46" s="12" t="s">
        <v>43</v>
      </c>
      <c r="B46" s="29" t="s">
        <v>44</v>
      </c>
      <c r="C46" s="3">
        <v>3000</v>
      </c>
      <c r="D46" s="3">
        <v>3000</v>
      </c>
      <c r="E46" s="3">
        <v>0</v>
      </c>
      <c r="F46" s="3">
        <v>0</v>
      </c>
      <c r="G46" s="16">
        <f t="shared" si="0"/>
        <v>3000</v>
      </c>
      <c r="H46" s="23">
        <f t="shared" si="1"/>
        <v>0</v>
      </c>
    </row>
    <row r="47" spans="1:8" x14ac:dyDescent="0.25">
      <c r="A47" s="12" t="s">
        <v>45</v>
      </c>
      <c r="B47" s="29" t="s">
        <v>46</v>
      </c>
      <c r="C47" s="3">
        <v>676705</v>
      </c>
      <c r="D47" s="3">
        <v>676705</v>
      </c>
      <c r="E47" s="3">
        <v>135907.92000000001</v>
      </c>
      <c r="F47" s="3">
        <v>135907.92000000001</v>
      </c>
      <c r="G47" s="16">
        <f t="shared" si="0"/>
        <v>540797.07999999996</v>
      </c>
      <c r="H47" s="23">
        <f t="shared" si="1"/>
        <v>0.20083776534826847</v>
      </c>
    </row>
    <row r="48" spans="1:8" ht="30" x14ac:dyDescent="0.25">
      <c r="A48" s="12" t="s">
        <v>47</v>
      </c>
      <c r="B48" s="29" t="s">
        <v>131</v>
      </c>
      <c r="C48" s="3">
        <v>5775583</v>
      </c>
      <c r="D48" s="3">
        <v>5775583</v>
      </c>
      <c r="E48" s="3">
        <v>727172.45</v>
      </c>
      <c r="F48" s="3">
        <v>727172.45</v>
      </c>
      <c r="G48" s="16">
        <f t="shared" si="0"/>
        <v>5048410.55</v>
      </c>
      <c r="H48" s="23">
        <f t="shared" si="1"/>
        <v>0.12590459699046833</v>
      </c>
    </row>
    <row r="49" spans="1:8" x14ac:dyDescent="0.25">
      <c r="A49" s="12" t="s">
        <v>48</v>
      </c>
      <c r="B49" s="29" t="s">
        <v>49</v>
      </c>
      <c r="C49" s="3">
        <v>404527</v>
      </c>
      <c r="D49" s="3">
        <v>404527</v>
      </c>
      <c r="E49" s="3">
        <v>563690.4</v>
      </c>
      <c r="F49" s="3">
        <v>563690.4</v>
      </c>
      <c r="G49" s="16">
        <f t="shared" si="0"/>
        <v>-159163.40000000002</v>
      </c>
      <c r="H49" s="23">
        <f t="shared" si="1"/>
        <v>1.3934555666247248</v>
      </c>
    </row>
    <row r="50" spans="1:8" x14ac:dyDescent="0.25">
      <c r="A50" s="12" t="s">
        <v>50</v>
      </c>
      <c r="B50" s="29" t="s">
        <v>51</v>
      </c>
      <c r="C50" s="3">
        <v>4200</v>
      </c>
      <c r="D50" s="3">
        <v>4200</v>
      </c>
      <c r="E50" s="3">
        <v>0</v>
      </c>
      <c r="F50" s="3">
        <v>0</v>
      </c>
      <c r="G50" s="16">
        <f t="shared" si="0"/>
        <v>4200</v>
      </c>
      <c r="H50" s="23">
        <f t="shared" si="1"/>
        <v>0</v>
      </c>
    </row>
    <row r="51" spans="1:8" x14ac:dyDescent="0.25">
      <c r="A51" s="12" t="s">
        <v>52</v>
      </c>
      <c r="B51" s="29" t="s">
        <v>53</v>
      </c>
      <c r="C51" s="3">
        <v>2200</v>
      </c>
      <c r="D51" s="3">
        <v>2200</v>
      </c>
      <c r="E51" s="3">
        <v>182</v>
      </c>
      <c r="F51" s="3">
        <v>182</v>
      </c>
      <c r="G51" s="16">
        <f t="shared" si="0"/>
        <v>2018</v>
      </c>
      <c r="H51" s="23">
        <f t="shared" si="1"/>
        <v>8.2727272727272733E-2</v>
      </c>
    </row>
    <row r="52" spans="1:8" x14ac:dyDescent="0.25">
      <c r="A52" s="12" t="s">
        <v>54</v>
      </c>
      <c r="B52" s="29" t="s">
        <v>55</v>
      </c>
      <c r="C52" s="3">
        <v>3408657</v>
      </c>
      <c r="D52" s="3">
        <v>3408657</v>
      </c>
      <c r="E52" s="3">
        <v>18218.759999999998</v>
      </c>
      <c r="F52" s="3">
        <v>18218.759999999998</v>
      </c>
      <c r="G52" s="16">
        <f t="shared" si="0"/>
        <v>3390438.24</v>
      </c>
      <c r="H52" s="23">
        <f t="shared" si="1"/>
        <v>5.3448498924943159E-3</v>
      </c>
    </row>
    <row r="53" spans="1:8" ht="30" x14ac:dyDescent="0.25">
      <c r="A53" s="12" t="s">
        <v>56</v>
      </c>
      <c r="B53" s="29" t="s">
        <v>132</v>
      </c>
      <c r="C53" s="3">
        <v>1500</v>
      </c>
      <c r="D53" s="3">
        <v>1500</v>
      </c>
      <c r="E53" s="3">
        <v>0</v>
      </c>
      <c r="F53" s="3">
        <v>0</v>
      </c>
      <c r="G53" s="16">
        <f t="shared" si="0"/>
        <v>1500</v>
      </c>
      <c r="H53" s="23">
        <f t="shared" si="1"/>
        <v>0</v>
      </c>
    </row>
    <row r="54" spans="1:8" ht="30" x14ac:dyDescent="0.25">
      <c r="A54" s="12" t="s">
        <v>57</v>
      </c>
      <c r="B54" s="29" t="s">
        <v>133</v>
      </c>
      <c r="C54" s="3">
        <v>208239</v>
      </c>
      <c r="D54" s="3">
        <v>208239</v>
      </c>
      <c r="E54" s="3">
        <v>0</v>
      </c>
      <c r="F54" s="3">
        <v>0</v>
      </c>
      <c r="G54" s="16">
        <f t="shared" si="0"/>
        <v>208239</v>
      </c>
      <c r="H54" s="23">
        <f t="shared" si="1"/>
        <v>0</v>
      </c>
    </row>
    <row r="55" spans="1:8" x14ac:dyDescent="0.25">
      <c r="A55" s="12" t="s">
        <v>58</v>
      </c>
      <c r="B55" s="29" t="s">
        <v>59</v>
      </c>
      <c r="C55" s="3">
        <v>331693</v>
      </c>
      <c r="D55" s="3">
        <v>331693</v>
      </c>
      <c r="E55" s="3">
        <v>42662.45</v>
      </c>
      <c r="F55" s="3">
        <v>42662.45</v>
      </c>
      <c r="G55" s="16">
        <f t="shared" si="0"/>
        <v>289030.55</v>
      </c>
      <c r="H55" s="23">
        <f t="shared" si="1"/>
        <v>0.12862029044930101</v>
      </c>
    </row>
    <row r="56" spans="1:8" x14ac:dyDescent="0.25">
      <c r="A56" s="12" t="s">
        <v>60</v>
      </c>
      <c r="B56" s="29" t="s">
        <v>134</v>
      </c>
      <c r="C56" s="3">
        <v>199039</v>
      </c>
      <c r="D56" s="3">
        <v>199039</v>
      </c>
      <c r="E56" s="3">
        <v>41301.06</v>
      </c>
      <c r="F56" s="3">
        <v>41301.06</v>
      </c>
      <c r="G56" s="16">
        <f t="shared" si="0"/>
        <v>157737.94</v>
      </c>
      <c r="H56" s="23">
        <f t="shared" si="1"/>
        <v>0.20750234878591631</v>
      </c>
    </row>
    <row r="57" spans="1:8" x14ac:dyDescent="0.25">
      <c r="A57" s="12" t="s">
        <v>61</v>
      </c>
      <c r="B57" s="29" t="s">
        <v>135</v>
      </c>
      <c r="C57" s="3">
        <v>10050000</v>
      </c>
      <c r="D57" s="3">
        <v>10050000</v>
      </c>
      <c r="E57" s="3">
        <v>6008344.3600000003</v>
      </c>
      <c r="F57" s="3">
        <v>6008344.3600000003</v>
      </c>
      <c r="G57" s="16">
        <f t="shared" si="0"/>
        <v>4041655.6399999997</v>
      </c>
      <c r="H57" s="23">
        <f t="shared" si="1"/>
        <v>0.59784520995024881</v>
      </c>
    </row>
    <row r="58" spans="1:8" ht="30" x14ac:dyDescent="0.25">
      <c r="A58" s="12" t="s">
        <v>62</v>
      </c>
      <c r="B58" s="29" t="s">
        <v>136</v>
      </c>
      <c r="C58" s="3">
        <v>296553</v>
      </c>
      <c r="D58" s="3">
        <v>296553</v>
      </c>
      <c r="E58" s="3">
        <v>403061.68</v>
      </c>
      <c r="F58" s="3">
        <v>403061.68</v>
      </c>
      <c r="G58" s="16">
        <f t="shared" si="0"/>
        <v>-106508.68</v>
      </c>
      <c r="H58" s="23">
        <f t="shared" si="1"/>
        <v>1.3591556315397249</v>
      </c>
    </row>
    <row r="59" spans="1:8" x14ac:dyDescent="0.25">
      <c r="A59" s="12" t="s">
        <v>103</v>
      </c>
      <c r="B59" s="29" t="s">
        <v>104</v>
      </c>
      <c r="C59" s="3">
        <v>0</v>
      </c>
      <c r="D59" s="3">
        <v>0</v>
      </c>
      <c r="E59" s="3">
        <v>40707.4</v>
      </c>
      <c r="F59" s="3">
        <v>40707.4</v>
      </c>
      <c r="G59" s="16">
        <f t="shared" si="0"/>
        <v>-40707.4</v>
      </c>
      <c r="H59" s="23" t="e">
        <f t="shared" si="1"/>
        <v>#DIV/0!</v>
      </c>
    </row>
    <row r="60" spans="1:8" x14ac:dyDescent="0.25">
      <c r="A60" s="12" t="s">
        <v>63</v>
      </c>
      <c r="B60" s="29" t="s">
        <v>64</v>
      </c>
      <c r="C60" s="3">
        <v>93395010</v>
      </c>
      <c r="D60" s="3">
        <v>93395010</v>
      </c>
      <c r="E60" s="3">
        <v>23899247.920000002</v>
      </c>
      <c r="F60" s="3">
        <v>23899247.920000002</v>
      </c>
      <c r="G60" s="16">
        <f t="shared" si="0"/>
        <v>69495762.079999998</v>
      </c>
      <c r="H60" s="23">
        <f t="shared" si="1"/>
        <v>0.25589427015426203</v>
      </c>
    </row>
    <row r="61" spans="1:8" x14ac:dyDescent="0.25">
      <c r="A61" s="12" t="s">
        <v>65</v>
      </c>
      <c r="B61" s="29" t="s">
        <v>66</v>
      </c>
      <c r="C61" s="3">
        <v>37392421</v>
      </c>
      <c r="D61" s="3">
        <v>37392421</v>
      </c>
      <c r="E61" s="3">
        <v>9331501.7899999991</v>
      </c>
      <c r="F61" s="3">
        <v>9331501.7899999991</v>
      </c>
      <c r="G61" s="16">
        <f t="shared" si="0"/>
        <v>28060919.210000001</v>
      </c>
      <c r="H61" s="23">
        <f t="shared" si="1"/>
        <v>0.24955596723731793</v>
      </c>
    </row>
    <row r="62" spans="1:8" x14ac:dyDescent="0.25">
      <c r="A62" s="12" t="s">
        <v>67</v>
      </c>
      <c r="B62" s="29" t="s">
        <v>68</v>
      </c>
      <c r="C62" s="3">
        <v>5432381</v>
      </c>
      <c r="D62" s="3">
        <v>5432381</v>
      </c>
      <c r="E62" s="3">
        <v>1206326.21</v>
      </c>
      <c r="F62" s="3">
        <v>1206326.21</v>
      </c>
      <c r="G62" s="16">
        <f t="shared" si="0"/>
        <v>4226054.79</v>
      </c>
      <c r="H62" s="23">
        <f t="shared" si="1"/>
        <v>0.22206215101628549</v>
      </c>
    </row>
    <row r="63" spans="1:8" x14ac:dyDescent="0.25">
      <c r="A63" s="12" t="s">
        <v>69</v>
      </c>
      <c r="B63" s="29" t="s">
        <v>70</v>
      </c>
      <c r="C63" s="3">
        <v>741740</v>
      </c>
      <c r="D63" s="3">
        <v>741740</v>
      </c>
      <c r="E63" s="3">
        <v>346253.69</v>
      </c>
      <c r="F63" s="3">
        <v>346253.69</v>
      </c>
      <c r="G63" s="16">
        <f t="shared" si="0"/>
        <v>395486.31</v>
      </c>
      <c r="H63" s="23">
        <f t="shared" si="1"/>
        <v>0.46681275109876774</v>
      </c>
    </row>
    <row r="64" spans="1:8" x14ac:dyDescent="0.25">
      <c r="A64" s="12" t="s">
        <v>71</v>
      </c>
      <c r="B64" s="29" t="s">
        <v>137</v>
      </c>
      <c r="C64" s="3">
        <v>2270546</v>
      </c>
      <c r="D64" s="3">
        <v>2270546</v>
      </c>
      <c r="E64" s="3">
        <v>640514.65</v>
      </c>
      <c r="F64" s="3">
        <v>640514.65</v>
      </c>
      <c r="G64" s="16">
        <f t="shared" si="0"/>
        <v>1630031.35</v>
      </c>
      <c r="H64" s="23">
        <f t="shared" si="1"/>
        <v>0.28209719160061059</v>
      </c>
    </row>
    <row r="65" spans="1:8" x14ac:dyDescent="0.25">
      <c r="A65" s="12" t="s">
        <v>72</v>
      </c>
      <c r="B65" s="29" t="s">
        <v>138</v>
      </c>
      <c r="C65" s="3">
        <v>5140797</v>
      </c>
      <c r="D65" s="3">
        <v>5140797</v>
      </c>
      <c r="E65" s="3">
        <v>1215330.8999999999</v>
      </c>
      <c r="F65" s="3">
        <v>1215330.8999999999</v>
      </c>
      <c r="G65" s="16">
        <f t="shared" si="0"/>
        <v>3925466.1</v>
      </c>
      <c r="H65" s="23">
        <f t="shared" si="1"/>
        <v>0.23640904318921752</v>
      </c>
    </row>
    <row r="66" spans="1:8" x14ac:dyDescent="0.25">
      <c r="A66" s="12" t="s">
        <v>73</v>
      </c>
      <c r="B66" s="29" t="s">
        <v>74</v>
      </c>
      <c r="C66" s="3">
        <v>192226</v>
      </c>
      <c r="D66" s="3">
        <v>192226</v>
      </c>
      <c r="E66" s="3">
        <v>47648.79</v>
      </c>
      <c r="F66" s="3">
        <v>47648.79</v>
      </c>
      <c r="G66" s="16">
        <f t="shared" si="0"/>
        <v>144577.21</v>
      </c>
      <c r="H66" s="23">
        <f t="shared" si="1"/>
        <v>0.24787900700217452</v>
      </c>
    </row>
    <row r="67" spans="1:8" ht="30" x14ac:dyDescent="0.25">
      <c r="A67" s="12" t="s">
        <v>75</v>
      </c>
      <c r="B67" s="29" t="s">
        <v>139</v>
      </c>
      <c r="C67" s="3">
        <v>15368063</v>
      </c>
      <c r="D67" s="3">
        <v>15368063</v>
      </c>
      <c r="E67" s="3">
        <v>4513238.4000000004</v>
      </c>
      <c r="F67" s="3">
        <v>4513238.4000000004</v>
      </c>
      <c r="G67" s="16">
        <f t="shared" si="0"/>
        <v>10854824.6</v>
      </c>
      <c r="H67" s="23">
        <f t="shared" si="1"/>
        <v>0.29367646397597408</v>
      </c>
    </row>
    <row r="68" spans="1:8" ht="30" x14ac:dyDescent="0.25">
      <c r="A68" s="12" t="s">
        <v>76</v>
      </c>
      <c r="B68" s="29" t="s">
        <v>140</v>
      </c>
      <c r="C68" s="3">
        <v>104275043</v>
      </c>
      <c r="D68" s="3">
        <v>104275043</v>
      </c>
      <c r="E68" s="3">
        <v>26918081.399999999</v>
      </c>
      <c r="F68" s="3">
        <v>26918081.399999999</v>
      </c>
      <c r="G68" s="16">
        <f t="shared" si="0"/>
        <v>77356961.599999994</v>
      </c>
      <c r="H68" s="23">
        <f t="shared" si="1"/>
        <v>0.25814500407350588</v>
      </c>
    </row>
    <row r="69" spans="1:8" x14ac:dyDescent="0.25">
      <c r="A69" s="12" t="s">
        <v>96</v>
      </c>
      <c r="B69" s="29" t="s">
        <v>97</v>
      </c>
      <c r="C69" s="3">
        <v>0</v>
      </c>
      <c r="D69" s="3">
        <v>0</v>
      </c>
      <c r="E69" s="3">
        <v>617709.31999999995</v>
      </c>
      <c r="F69" s="3">
        <v>617709.31999999995</v>
      </c>
      <c r="G69" s="16">
        <f t="shared" si="0"/>
        <v>-617709.31999999995</v>
      </c>
      <c r="H69" s="23" t="e">
        <f t="shared" si="1"/>
        <v>#DIV/0!</v>
      </c>
    </row>
    <row r="70" spans="1:8" x14ac:dyDescent="0.25">
      <c r="A70" s="12" t="s">
        <v>79</v>
      </c>
      <c r="B70" s="29" t="s">
        <v>98</v>
      </c>
      <c r="C70" s="3">
        <v>10903002</v>
      </c>
      <c r="D70" s="3">
        <v>10903002</v>
      </c>
      <c r="E70" s="3">
        <v>0</v>
      </c>
      <c r="F70" s="3">
        <v>0</v>
      </c>
      <c r="G70" s="16">
        <f t="shared" si="0"/>
        <v>10903002</v>
      </c>
      <c r="H70" s="23">
        <f t="shared" si="1"/>
        <v>0</v>
      </c>
    </row>
    <row r="71" spans="1:8" x14ac:dyDescent="0.25">
      <c r="A71" s="12" t="s">
        <v>101</v>
      </c>
      <c r="B71" s="29" t="s">
        <v>102</v>
      </c>
      <c r="C71" s="3">
        <v>0</v>
      </c>
      <c r="D71" s="3">
        <v>0</v>
      </c>
      <c r="E71" s="3">
        <v>95130.07</v>
      </c>
      <c r="F71" s="3">
        <v>95130.07</v>
      </c>
      <c r="G71" s="16">
        <f t="shared" si="0"/>
        <v>-95130.07</v>
      </c>
      <c r="H71" s="23" t="e">
        <f t="shared" si="1"/>
        <v>#DIV/0!</v>
      </c>
    </row>
    <row r="72" spans="1:8" x14ac:dyDescent="0.25">
      <c r="A72" s="12" t="s">
        <v>80</v>
      </c>
      <c r="B72" s="29" t="s">
        <v>99</v>
      </c>
      <c r="C72" s="3">
        <v>2180600</v>
      </c>
      <c r="D72" s="3">
        <v>2180600</v>
      </c>
      <c r="E72" s="3">
        <v>0</v>
      </c>
      <c r="F72" s="3">
        <v>0</v>
      </c>
      <c r="G72" s="16">
        <f t="shared" si="0"/>
        <v>2180600</v>
      </c>
      <c r="H72" s="23">
        <f t="shared" si="1"/>
        <v>0</v>
      </c>
    </row>
    <row r="73" spans="1:8" x14ac:dyDescent="0.25">
      <c r="A73" s="12" t="s">
        <v>82</v>
      </c>
      <c r="B73" s="29" t="s">
        <v>100</v>
      </c>
      <c r="C73" s="3">
        <v>11000000</v>
      </c>
      <c r="D73" s="3">
        <v>11000000</v>
      </c>
      <c r="E73" s="3">
        <v>3157643</v>
      </c>
      <c r="F73" s="3">
        <v>3157643</v>
      </c>
      <c r="G73" s="16">
        <f t="shared" ref="G73:G75" si="2">+C73-F73</f>
        <v>7842357</v>
      </c>
      <c r="H73" s="23">
        <f t="shared" ref="H73:H75" si="3">+F73/C73</f>
        <v>0.28705845454545453</v>
      </c>
    </row>
    <row r="74" spans="1:8" x14ac:dyDescent="0.25">
      <c r="B74" s="29"/>
      <c r="C74" s="3" t="s">
        <v>77</v>
      </c>
      <c r="D74" s="3" t="s">
        <v>77</v>
      </c>
      <c r="E74" s="3" t="s">
        <v>77</v>
      </c>
      <c r="F74" s="31" t="s">
        <v>145</v>
      </c>
      <c r="G74" s="31" t="s">
        <v>145</v>
      </c>
      <c r="H74" s="31" t="s">
        <v>146</v>
      </c>
    </row>
    <row r="75" spans="1:8" x14ac:dyDescent="0.25">
      <c r="B75" s="29"/>
      <c r="C75" s="3">
        <v>451937423</v>
      </c>
      <c r="D75" s="3">
        <v>451937423</v>
      </c>
      <c r="E75" s="3">
        <v>145179400.36000001</v>
      </c>
      <c r="F75" s="3">
        <v>145179400.36000001</v>
      </c>
      <c r="G75" s="16">
        <f t="shared" si="2"/>
        <v>306758022.63999999</v>
      </c>
      <c r="H75" s="23">
        <f t="shared" si="3"/>
        <v>0.32123783730120531</v>
      </c>
    </row>
    <row r="76" spans="1:8" x14ac:dyDescent="0.25">
      <c r="B76" s="29"/>
      <c r="C76" s="3" t="s">
        <v>77</v>
      </c>
      <c r="D76" s="3" t="s">
        <v>77</v>
      </c>
      <c r="E76" s="3" t="s">
        <v>77</v>
      </c>
      <c r="F76" s="31" t="s">
        <v>145</v>
      </c>
      <c r="G76" s="31" t="s">
        <v>145</v>
      </c>
      <c r="H76" s="31" t="s">
        <v>146</v>
      </c>
    </row>
    <row r="77" spans="1:8" x14ac:dyDescent="0.25">
      <c r="B77" s="29"/>
      <c r="E77" s="3"/>
    </row>
    <row r="78" spans="1:8" x14ac:dyDescent="0.25">
      <c r="E78" s="3"/>
    </row>
  </sheetData>
  <mergeCells count="3">
    <mergeCell ref="A4:H4"/>
    <mergeCell ref="A3:H3"/>
    <mergeCell ref="A1:H1"/>
  </mergeCells>
  <printOptions horizontalCentered="1"/>
  <pageMargins left="0.59055118110236227" right="0.59055118110236227" top="0.59055118110236227" bottom="0.59055118110236227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ENE-SEP</vt:lpstr>
      <vt:lpstr>'ENE-SEP'!_R1_A1M3</vt:lpstr>
      <vt:lpstr>'ENE-SEP'!Área_de_impresión</vt:lpstr>
      <vt:lpstr>'ENE-SEP'!Títulos_a_imprimir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Windows User</cp:lastModifiedBy>
  <cp:lastPrinted>2020-04-04T16:09:37Z</cp:lastPrinted>
  <dcterms:created xsi:type="dcterms:W3CDTF">2017-04-19T19:23:05Z</dcterms:created>
  <dcterms:modified xsi:type="dcterms:W3CDTF">2020-04-04T16:09:40Z</dcterms:modified>
</cp:coreProperties>
</file>